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３係\特別徴収\⑥その他\様式(HP原稿含む）\R6.1HP更新\"/>
    </mc:Choice>
  </mc:AlternateContent>
  <bookViews>
    <workbookView xWindow="0" yWindow="0" windowWidth="23040" windowHeight="9390"/>
  </bookViews>
  <sheets>
    <sheet name="給与所得異動届" sheetId="1" r:id="rId1"/>
    <sheet name="記載例【特別徴収継続】" sheetId="5" r:id="rId2"/>
    <sheet name="記載例【普通徴収】" sheetId="3" r:id="rId3"/>
    <sheet name="記載例【一括】" sheetId="4" r:id="rId4"/>
    <sheet name="Sheet2" sheetId="2" state="hidden" r:id="rId5"/>
  </sheets>
  <definedNames>
    <definedName name="_xlnm.Print_Area" localSheetId="3">記載例【一括】!$A$1:$BR$93</definedName>
    <definedName name="_xlnm.Print_Area" localSheetId="1">記載例【特別徴収継続】!$A$1:$BR$93</definedName>
    <definedName name="_xlnm.Print_Area" localSheetId="2">記載例【普通徴収】!$A$1:$BR$93</definedName>
    <definedName name="_xlnm.Print_Area" localSheetId="0">給与所得異動届!$A$1:$BM$85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80" i="1" l="1"/>
  <c r="I49" i="4" l="1"/>
  <c r="I49" i="3"/>
  <c r="AK70" i="5"/>
  <c r="AE38" i="5"/>
  <c r="AF32" i="5"/>
  <c r="BE85" i="4"/>
  <c r="BA85" i="4"/>
  <c r="AW85" i="4"/>
  <c r="BI85" i="4" s="1"/>
  <c r="BI82" i="4"/>
  <c r="BE79" i="4"/>
  <c r="AW79" i="4"/>
  <c r="AK70" i="4"/>
  <c r="AE38" i="4"/>
  <c r="AF32" i="4"/>
  <c r="AZ77" i="1" l="1"/>
  <c r="BE85" i="3"/>
  <c r="BA85" i="3"/>
  <c r="AW85" i="3"/>
  <c r="BI85" i="3" s="1"/>
  <c r="BI82" i="3"/>
  <c r="AW79" i="3"/>
  <c r="AK70" i="3"/>
  <c r="AE38" i="3"/>
  <c r="AF32" i="3"/>
  <c r="AE27" i="1"/>
  <c r="AZ80" i="1"/>
  <c r="AV80" i="1"/>
  <c r="BD74" i="1"/>
  <c r="BD77" i="1"/>
  <c r="AV77" i="1"/>
  <c r="BH77" i="1" s="1"/>
  <c r="AV74" i="1"/>
  <c r="BH80" i="1" l="1"/>
  <c r="AD33" i="1"/>
  <c r="AJ65" i="1" l="1"/>
</calcChain>
</file>

<file path=xl/sharedStrings.xml><?xml version="1.0" encoding="utf-8"?>
<sst xmlns="http://schemas.openxmlformats.org/spreadsheetml/2006/main" count="503" uniqueCount="134">
  <si>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1"/>
  </si>
  <si>
    <t>宛先　富 山 市 長</t>
    <rPh sb="0" eb="2">
      <t>アテサキ</t>
    </rPh>
    <rPh sb="3" eb="4">
      <t>トミ</t>
    </rPh>
    <rPh sb="5" eb="6">
      <t>ヤマ</t>
    </rPh>
    <rPh sb="7" eb="8">
      <t>シ</t>
    </rPh>
    <rPh sb="9" eb="10">
      <t>チョウ</t>
    </rPh>
    <phoneticPr fontId="1"/>
  </si>
  <si>
    <t>義務者
特別徴収
給与支払者</t>
    <rPh sb="0" eb="3">
      <t>ギムシャ</t>
    </rPh>
    <rPh sb="4" eb="6">
      <t>トクベツ</t>
    </rPh>
    <rPh sb="6" eb="8">
      <t>チョウシュウ</t>
    </rPh>
    <rPh sb="9" eb="11">
      <t>キュウヨ</t>
    </rPh>
    <rPh sb="11" eb="13">
      <t>シハライ</t>
    </rPh>
    <rPh sb="13" eb="14">
      <t>シャ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</si>
  <si>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</si>
  <si>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フリガナ</t>
    <phoneticPr fontId="1"/>
  </si>
  <si>
    <t>フ リ ガ ナ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</si>
  <si>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</si>
  <si>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
または法人番号</t>
    <rPh sb="0" eb="2">
      <t>コジン</t>
    </rPh>
    <rPh sb="2" eb="4">
      <t>バンゴウ</t>
    </rPh>
    <rPh sb="8" eb="10">
      <t>ホウジン</t>
    </rPh>
    <rPh sb="10" eb="12">
      <t>バンゴウ</t>
    </rPh>
    <phoneticPr fontId="1"/>
  </si>
  <si>
    <t>所 属</t>
    <rPh sb="0" eb="1">
      <t>ショ</t>
    </rPh>
    <rPh sb="2" eb="3">
      <t>ゾク</t>
    </rPh>
    <phoneticPr fontId="1"/>
  </si>
  <si>
    <t>氏 名</t>
    <rPh sb="0" eb="1">
      <t>ウジ</t>
    </rPh>
    <rPh sb="2" eb="3">
      <t>ナ</t>
    </rPh>
    <phoneticPr fontId="1"/>
  </si>
  <si>
    <t>電 話</t>
    <rPh sb="0" eb="1">
      <t>デン</t>
    </rPh>
    <rPh sb="2" eb="3">
      <t>ハナシ</t>
    </rPh>
    <phoneticPr fontId="1"/>
  </si>
  <si>
    <t>連絡先
担当者</t>
    <rPh sb="0" eb="3">
      <t>レンラクサキ</t>
    </rPh>
    <rPh sb="4" eb="7">
      <t>タントウシャ</t>
    </rPh>
    <phoneticPr fontId="1"/>
  </si>
  <si>
    <t>氏　名</t>
    <rPh sb="0" eb="1">
      <t>ウジ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</si>
  <si>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</si>
  <si>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</si>
  <si>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１月１日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1"/>
  </si>
  <si>
    <t>異動後の
住　所</t>
    <rPh sb="0" eb="2">
      <t>イドウ</t>
    </rPh>
    <rPh sb="2" eb="3">
      <t>ゴ</t>
    </rPh>
    <rPh sb="5" eb="6">
      <t>ジュウ</t>
    </rPh>
    <rPh sb="7" eb="8">
      <t>ショ</t>
    </rPh>
    <phoneticPr fontId="1"/>
  </si>
  <si>
    <t>給 与 所 得 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1"/>
  </si>
  <si>
    <t>（ア）</t>
    <phoneticPr fontId="1"/>
  </si>
  <si>
    <t>特別徴収税額
（年税額）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</si>
  <si>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</si>
  <si>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</si>
  <si>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</si>
  <si>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</si>
  <si>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</si>
  <si>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（イ）</t>
    <phoneticPr fontId="1"/>
  </si>
  <si>
    <t>徴収済額</t>
    <rPh sb="0" eb="2">
      <t>チョウシュウ</t>
    </rPh>
    <rPh sb="2" eb="3">
      <t>ズミ</t>
    </rPh>
    <rPh sb="3" eb="4">
      <t>ガク</t>
    </rPh>
    <phoneticPr fontId="1"/>
  </si>
  <si>
    <t>（ウ）</t>
    <phoneticPr fontId="1"/>
  </si>
  <si>
    <t>未徴収税額
（ア）―（イ）</t>
    <rPh sb="0" eb="3">
      <t>ミチョウシュウ</t>
    </rPh>
    <rPh sb="3" eb="5">
      <t>ゼイガク</t>
    </rPh>
    <phoneticPr fontId="1"/>
  </si>
  <si>
    <t>右から
番号を
記入</t>
    <rPh sb="0" eb="1">
      <t>ミギ</t>
    </rPh>
    <rPh sb="4" eb="6">
      <t>バンゴウ</t>
    </rPh>
    <rPh sb="8" eb="10">
      <t>キニュウ</t>
    </rPh>
    <phoneticPr fontId="1"/>
  </si>
  <si>
    <t>異動後の未徴収
税額の徴収方法</t>
    <rPh sb="0" eb="2">
      <t>イドウ</t>
    </rPh>
    <rPh sb="2" eb="3">
      <t>ゴ</t>
    </rPh>
    <rPh sb="4" eb="7">
      <t>ミチョウシュウ</t>
    </rPh>
    <rPh sb="9" eb="11">
      <t>ゼイガク</t>
    </rPh>
    <rPh sb="12" eb="14">
      <t>チョウシュウ</t>
    </rPh>
    <rPh sb="14" eb="16">
      <t>ホウホウ</t>
    </rPh>
    <phoneticPr fontId="1"/>
  </si>
  <si>
    <t>特別徴収義務者
指　定　番　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</si>
  <si>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</si>
  <si>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フリガナ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</si>
  <si>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</si>
  <si>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〒</t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</si>
  <si>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1"/>
  </si>
  <si>
    <t>担当者連絡先</t>
    <rPh sb="0" eb="3">
      <t>タントウシャ</t>
    </rPh>
    <rPh sb="3" eb="6">
      <t>レンラクサキ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</si>
  <si>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</si>
  <si>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</si>
  <si>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</si>
  <si>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月分（翌月10日納入期限分）から</t>
    <rPh sb="0" eb="2">
      <t>ガツブン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1"/>
  </si>
  <si>
    <t>受給者番号</t>
    <rPh sb="0" eb="3">
      <t>ジュキュウシャ</t>
    </rPh>
    <rPh sb="3" eb="5">
      <t>バンゴウ</t>
    </rPh>
    <phoneticPr fontId="1"/>
  </si>
  <si>
    <t>1. 必要　2. 不要</t>
    <rPh sb="3" eb="5">
      <t>ヒツヨウ</t>
    </rPh>
    <rPh sb="9" eb="11">
      <t>フヨウ</t>
    </rPh>
    <phoneticPr fontId="1"/>
  </si>
  <si>
    <t>2.一括徴収の場合</t>
    <rPh sb="2" eb="4">
      <t>イッカツ</t>
    </rPh>
    <rPh sb="4" eb="6">
      <t>チョウシュウ</t>
    </rPh>
    <rPh sb="7" eb="9">
      <t>バアイ</t>
    </rPh>
    <phoneticPr fontId="1"/>
  </si>
  <si>
    <t>理　由</t>
    <rPh sb="0" eb="1">
      <t>リ</t>
    </rPh>
    <rPh sb="2" eb="3">
      <t>ヨシ</t>
    </rPh>
    <phoneticPr fontId="1"/>
  </si>
  <si>
    <t>徴収予定月日</t>
    <rPh sb="0" eb="2">
      <t>チョウシュウ</t>
    </rPh>
    <rPh sb="2" eb="4">
      <t>ヨテイ</t>
    </rPh>
    <rPh sb="4" eb="6">
      <t>ツキヒ</t>
    </rPh>
    <phoneticPr fontId="1"/>
  </si>
  <si>
    <t>徴収予定額
（上記（ウ）と同額）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1"/>
  </si>
  <si>
    <t>月分（翌月10日納入期限分）で</t>
    <rPh sb="0" eb="2">
      <t>ガツブン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1"/>
  </si>
  <si>
    <t>　納入します。</t>
    <rPh sb="1" eb="3">
      <t>ノウニュウ</t>
    </rPh>
    <phoneticPr fontId="1"/>
  </si>
  <si>
    <t>　左記の一括徴収した税額は、</t>
    <rPh sb="1" eb="3">
      <t>サキ</t>
    </rPh>
    <rPh sb="4" eb="6">
      <t>イッカツ</t>
    </rPh>
    <rPh sb="6" eb="8">
      <t>チョウシュウ</t>
    </rPh>
    <rPh sb="10" eb="12">
      <t>ゼイガク</t>
    </rPh>
    <phoneticPr fontId="1"/>
  </si>
  <si>
    <t>3.普通徴収の場合</t>
    <rPh sb="2" eb="4">
      <t>フツウ</t>
    </rPh>
    <rPh sb="4" eb="6">
      <t>チョウシュウ</t>
    </rPh>
    <rPh sb="7" eb="9">
      <t>バアイ</t>
    </rPh>
    <phoneticPr fontId="1"/>
  </si>
  <si>
    <t>※市町村記入欄</t>
    <rPh sb="1" eb="4">
      <t>シチョウソン</t>
    </rPh>
    <rPh sb="4" eb="6">
      <t>キニュウ</t>
    </rPh>
    <rPh sb="6" eb="7">
      <t>ラン</t>
    </rPh>
    <phoneticPr fontId="1"/>
  </si>
  <si>
    <r>
      <t xml:space="preserve">（特別徴収義務者）
</t>
    </r>
    <r>
      <rPr>
        <sz val="7"/>
        <color theme="1"/>
        <rFont val="ＭＳ 明朝"/>
        <family val="1"/>
        <charset val="128"/>
      </rPr>
      <t>新しい勤務先</t>
    </r>
    <rPh sb="1" eb="3">
      <t>トクベツ</t>
    </rPh>
    <rPh sb="3" eb="5">
      <t>チョウシュウ</t>
    </rPh>
    <rPh sb="5" eb="7">
      <t>ギム</t>
    </rPh>
    <rPh sb="7" eb="8">
      <t>シャ</t>
    </rPh>
    <rPh sb="10" eb="11">
      <t>アタラ</t>
    </rPh>
    <rPh sb="13" eb="15">
      <t>キンム</t>
    </rPh>
    <rPh sb="15" eb="16">
      <t>サキ</t>
    </rPh>
    <phoneticPr fontId="1"/>
  </si>
  <si>
    <r>
      <t xml:space="preserve">納入書の要否
</t>
    </r>
    <r>
      <rPr>
        <sz val="6"/>
        <color theme="1"/>
        <rFont val="ＭＳ 明朝"/>
        <family val="1"/>
        <charset val="128"/>
      </rPr>
      <t>（新規の場合のみ記載）</t>
    </r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キサイ</t>
    </rPh>
    <phoneticPr fontId="1"/>
  </si>
  <si>
    <t>特別徴収義務者
指　定  番  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0" eb="11">
      <t>サダム</t>
    </rPh>
    <rPh sb="13" eb="14">
      <t>バン</t>
    </rPh>
    <rPh sb="16" eb="17">
      <t>ゴウ</t>
    </rPh>
    <phoneticPr fontId="1"/>
  </si>
  <si>
    <t>年 月 日</t>
    <rPh sb="0" eb="1">
      <t>トシ</t>
    </rPh>
    <rPh sb="2" eb="3">
      <t>ガツ</t>
    </rPh>
    <rPh sb="4" eb="5">
      <t>ヒ</t>
    </rPh>
    <phoneticPr fontId="1"/>
  </si>
  <si>
    <t>異　  動</t>
    <rPh sb="0" eb="1">
      <t>イ</t>
    </rPh>
    <rPh sb="4" eb="5">
      <t>ドウ</t>
    </rPh>
    <phoneticPr fontId="1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</si>
  <si>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1"/>
  </si>
  <si>
    <t xml:space="preserve"> 1. 特別徴収継続
 2. 一 括 徴 収
 3. 普 通 徴 収
 （本 人 納 付）</t>
    <rPh sb="4" eb="6">
      <t>トクベツ</t>
    </rPh>
    <rPh sb="6" eb="8">
      <t>チョウシュウ</t>
    </rPh>
    <rPh sb="8" eb="10">
      <t>ケイゾク</t>
    </rPh>
    <rPh sb="16" eb="17">
      <t>イチ</t>
    </rPh>
    <rPh sb="18" eb="19">
      <t>カツ</t>
    </rPh>
    <rPh sb="20" eb="21">
      <t>チョウ</t>
    </rPh>
    <rPh sb="22" eb="23">
      <t>オサム</t>
    </rPh>
    <rPh sb="29" eb="30">
      <t>フ</t>
    </rPh>
    <rPh sb="31" eb="32">
      <t>ツウ</t>
    </rPh>
    <rPh sb="33" eb="34">
      <t>チョウ</t>
    </rPh>
    <rPh sb="35" eb="36">
      <t>オサム</t>
    </rPh>
    <rPh sb="39" eb="40">
      <t>ホン</t>
    </rPh>
    <rPh sb="41" eb="42">
      <t>ヒト</t>
    </rPh>
    <rPh sb="43" eb="44">
      <t>ノウ</t>
    </rPh>
    <rPh sb="45" eb="46">
      <t>ツキ</t>
    </rPh>
    <phoneticPr fontId="1"/>
  </si>
  <si>
    <t>　徴収し、納入するよう連絡済みです。</t>
    <rPh sb="1" eb="3">
      <t>チョウシュウ</t>
    </rPh>
    <rPh sb="5" eb="7">
      <t>ノウニュウ</t>
    </rPh>
    <rPh sb="11" eb="13">
      <t>レンラク</t>
    </rPh>
    <rPh sb="13" eb="14">
      <t>ズ</t>
    </rPh>
    <phoneticPr fontId="1"/>
  </si>
  <si>
    <t>　　1.　異動が令和　年12月31日までで、一括徴収の申出があったため
　　2.　異動が令和　年1月1日以降で、特別徴収の継続の申出がないため</t>
    <rPh sb="5" eb="7">
      <t>イドウ</t>
    </rPh>
    <rPh sb="8" eb="10">
      <t>レイワ</t>
    </rPh>
    <rPh sb="11" eb="12">
      <t>ネン</t>
    </rPh>
    <rPh sb="14" eb="15">
      <t>ガツ</t>
    </rPh>
    <rPh sb="17" eb="18">
      <t>ニチ</t>
    </rPh>
    <rPh sb="22" eb="24">
      <t>イッカツ</t>
    </rPh>
    <rPh sb="24" eb="26">
      <t>チョウシュウ</t>
    </rPh>
    <rPh sb="27" eb="29">
      <t>モウシデ</t>
    </rPh>
    <rPh sb="42" eb="44">
      <t>イドウ</t>
    </rPh>
    <rPh sb="45" eb="47">
      <t>レイワ</t>
    </rPh>
    <rPh sb="48" eb="49">
      <t>ネン</t>
    </rPh>
    <rPh sb="50" eb="51">
      <t>ガツ</t>
    </rPh>
    <rPh sb="52" eb="53">
      <t>ニチ</t>
    </rPh>
    <rPh sb="53" eb="55">
      <t>イコウ</t>
    </rPh>
    <rPh sb="57" eb="59">
      <t>トクベツ</t>
    </rPh>
    <rPh sb="59" eb="61">
      <t>チョウシュウ</t>
    </rPh>
    <rPh sb="62" eb="64">
      <t>ケイゾク</t>
    </rPh>
    <rPh sb="65" eb="67">
      <t>モウシデ</t>
    </rPh>
    <phoneticPr fontId="1"/>
  </si>
  <si>
    <t>←個人番号の記載に当たっては、
　左端を空欄とし右詰めで記載</t>
    <rPh sb="1" eb="3">
      <t>コジン</t>
    </rPh>
    <rPh sb="3" eb="5">
      <t>バンゴウ</t>
    </rPh>
    <rPh sb="6" eb="8">
      <t>キサイ</t>
    </rPh>
    <rPh sb="9" eb="10">
      <t>ア</t>
    </rPh>
    <rPh sb="17" eb="19">
      <t>ヒダリハシ</t>
    </rPh>
    <rPh sb="20" eb="22">
      <t>クウラン</t>
    </rPh>
    <rPh sb="24" eb="26">
      <t>ミギヅメ</t>
    </rPh>
    <rPh sb="28" eb="30">
      <t>キサイ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</si>
  <si>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</si>
  <si>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</si>
  <si>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</si>
  <si>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　　</t>
    <rPh sb="0" eb="2">
      <t>レイワ</t>
    </rPh>
    <phoneticPr fontId="1"/>
  </si>
  <si>
    <t>円</t>
    <rPh sb="0" eb="1">
      <t>エン</t>
    </rPh>
    <phoneticPr fontId="1"/>
  </si>
  <si>
    <t>同上</t>
    <rPh sb="0" eb="2">
      <t>ドウジョウ</t>
    </rPh>
    <phoneticPr fontId="1"/>
  </si>
  <si>
    <t>異動届の種類</t>
    <rPh sb="0" eb="3">
      <t>イドウトドケ</t>
    </rPh>
    <rPh sb="4" eb="6">
      <t>シュルイ</t>
    </rPh>
    <phoneticPr fontId="1"/>
  </si>
  <si>
    <t>特別徴収</t>
    <rPh sb="0" eb="2">
      <t>トクベツ</t>
    </rPh>
    <rPh sb="2" eb="4">
      <t>チョウシュウ</t>
    </rPh>
    <phoneticPr fontId="1"/>
  </si>
  <si>
    <t>給与支払報告</t>
    <phoneticPr fontId="1"/>
  </si>
  <si>
    <t>給与支払報告
特別徴収</t>
    <phoneticPr fontId="1"/>
  </si>
  <si>
    <t>内線</t>
    <rPh sb="0" eb="2">
      <t>ナイセン</t>
    </rPh>
    <phoneticPr fontId="1"/>
  </si>
  <si>
    <t>（　　　）</t>
    <phoneticPr fontId="1"/>
  </si>
  <si>
    <t>（　　　　　）</t>
    <phoneticPr fontId="1"/>
  </si>
  <si>
    <t>□</t>
  </si>
  <si>
    <t>　</t>
    <phoneticPr fontId="1"/>
  </si>
  <si>
    <t>新しい勤務先へは、月割額</t>
    <phoneticPr fontId="1"/>
  </si>
  <si>
    <t>円を</t>
    <phoneticPr fontId="1"/>
  </si>
  <si>
    <t>普</t>
    <rPh sb="0" eb="1">
      <t>フ</t>
    </rPh>
    <phoneticPr fontId="1"/>
  </si>
  <si>
    <t>一括</t>
    <rPh sb="0" eb="2">
      <t>イッカツ</t>
    </rPh>
    <phoneticPr fontId="1"/>
  </si>
  <si>
    <t>転</t>
    <rPh sb="0" eb="1">
      <t>テン</t>
    </rPh>
    <phoneticPr fontId="1"/>
  </si>
  <si>
    <t>〇</t>
    <phoneticPr fontId="1"/>
  </si>
  <si>
    <t>―</t>
    <phoneticPr fontId="1"/>
  </si>
  <si>
    <t>キ</t>
    <phoneticPr fontId="1"/>
  </si>
  <si>
    <t>事由</t>
    <rPh sb="0" eb="2">
      <t>ジユウ</t>
    </rPh>
    <phoneticPr fontId="1"/>
  </si>
  <si>
    <t>処理№</t>
    <rPh sb="0" eb="2">
      <t>ショリ</t>
    </rPh>
    <phoneticPr fontId="1"/>
  </si>
  <si>
    <t>1.　特別徴収継続の場合　　　　　　　</t>
    <rPh sb="3" eb="5">
      <t>トクベツ</t>
    </rPh>
    <rPh sb="5" eb="7">
      <t>チョウシュウ</t>
    </rPh>
    <rPh sb="7" eb="9">
      <t>ケイゾク</t>
    </rPh>
    <rPh sb="10" eb="12">
      <t>バアイ</t>
    </rPh>
    <phoneticPr fontId="1"/>
  </si>
  <si>
    <t>特あり・なし</t>
    <phoneticPr fontId="1"/>
  </si>
  <si>
    <t>富山市新桜町7-38</t>
    <rPh sb="0" eb="3">
      <t>トヤマシ</t>
    </rPh>
    <rPh sb="3" eb="6">
      <t>シンサクラマチ</t>
    </rPh>
    <phoneticPr fontId="1"/>
  </si>
  <si>
    <t>乙山　一郎</t>
    <rPh sb="0" eb="2">
      <t>オツヤマ</t>
    </rPh>
    <rPh sb="3" eb="5">
      <t>イチロウ</t>
    </rPh>
    <phoneticPr fontId="1"/>
  </si>
  <si>
    <t>総務課</t>
    <rPh sb="0" eb="3">
      <t>ソウムカ</t>
    </rPh>
    <phoneticPr fontId="1"/>
  </si>
  <si>
    <t>旧姓</t>
    <rPh sb="0" eb="2">
      <t>キュウセイ</t>
    </rPh>
    <phoneticPr fontId="1"/>
  </si>
  <si>
    <t>ｺｳｶｲｼｮｳｼﾞ</t>
    <phoneticPr fontId="1"/>
  </si>
  <si>
    <t>甲海　春子</t>
    <rPh sb="0" eb="1">
      <t>コウ</t>
    </rPh>
    <rPh sb="1" eb="2">
      <t>ウミ</t>
    </rPh>
    <rPh sb="3" eb="5">
      <t>ハルコ</t>
    </rPh>
    <phoneticPr fontId="1"/>
  </si>
  <si>
    <t>443-2033</t>
    <phoneticPr fontId="1"/>
  </si>
  <si>
    <t>ｵﾂﾔﾏ　ｲﾁﾛｳ</t>
    <phoneticPr fontId="1"/>
  </si>
  <si>
    <t>金沢市広坂1-1-1</t>
    <rPh sb="0" eb="3">
      <t>カナザワシ</t>
    </rPh>
    <rPh sb="3" eb="4">
      <t>ヒロ</t>
    </rPh>
    <rPh sb="4" eb="5">
      <t>サカ</t>
    </rPh>
    <phoneticPr fontId="1"/>
  </si>
  <si>
    <t>富山市新総曲輪1-7</t>
    <rPh sb="0" eb="3">
      <t>トヤマシ</t>
    </rPh>
    <rPh sb="3" eb="4">
      <t>シン</t>
    </rPh>
    <rPh sb="4" eb="7">
      <t>ソウガワ</t>
    </rPh>
    <phoneticPr fontId="1"/>
  </si>
  <si>
    <t>新規</t>
    <rPh sb="0" eb="2">
      <t>シンキ</t>
    </rPh>
    <phoneticPr fontId="1"/>
  </si>
  <si>
    <t>給与支払報告
特別徴収</t>
  </si>
  <si>
    <t>１.現年度　２.新年度　３.両年度　</t>
    <rPh sb="2" eb="5">
      <t>ゲンネンド</t>
    </rPh>
    <rPh sb="8" eb="11">
      <t>シンネンド</t>
    </rPh>
    <rPh sb="14" eb="17">
      <t>リョウネンド</t>
    </rPh>
    <phoneticPr fontId="1"/>
  </si>
  <si>
    <t>年 度</t>
    <rPh sb="0" eb="1">
      <t>トシ</t>
    </rPh>
    <rPh sb="2" eb="3">
      <t>ド</t>
    </rPh>
    <phoneticPr fontId="1"/>
  </si>
  <si>
    <t>大・昭・平</t>
    <rPh sb="0" eb="1">
      <t>ダイ</t>
    </rPh>
    <rPh sb="2" eb="3">
      <t>アキラ</t>
    </rPh>
    <rPh sb="4" eb="5">
      <t>タイラ</t>
    </rPh>
    <phoneticPr fontId="1"/>
  </si>
  <si>
    <t>旧姓</t>
    <phoneticPr fontId="1"/>
  </si>
  <si>
    <t>宛　名　番　号</t>
    <rPh sb="0" eb="1">
      <t>アテ</t>
    </rPh>
    <rPh sb="2" eb="3">
      <t>ナ</t>
    </rPh>
    <rPh sb="4" eb="5">
      <t>バン</t>
    </rPh>
    <rPh sb="6" eb="7">
      <t>ゴウ</t>
    </rPh>
    <phoneticPr fontId="1"/>
  </si>
  <si>
    <t>受給者番号</t>
    <rPh sb="0" eb="5">
      <t>ジュキュウシャバンゴウ</t>
    </rPh>
    <phoneticPr fontId="1"/>
  </si>
  <si>
    <t>記載例１</t>
    <rPh sb="0" eb="2">
      <t>キサイ</t>
    </rPh>
    <rPh sb="2" eb="3">
      <t>レイ</t>
    </rPh>
    <phoneticPr fontId="1"/>
  </si>
  <si>
    <t>※退職等により10月分まで徴収し、残税額を本人が納付する場合（普通徴収）</t>
    <rPh sb="1" eb="3">
      <t>タイショク</t>
    </rPh>
    <rPh sb="3" eb="4">
      <t>ナド</t>
    </rPh>
    <rPh sb="9" eb="11">
      <t>ガツブン</t>
    </rPh>
    <rPh sb="13" eb="15">
      <t>チョウシュウ</t>
    </rPh>
    <rPh sb="17" eb="18">
      <t>ザン</t>
    </rPh>
    <rPh sb="18" eb="20">
      <t>ゼイガク</t>
    </rPh>
    <rPh sb="21" eb="23">
      <t>ホンニン</t>
    </rPh>
    <rPh sb="24" eb="26">
      <t>ノウフ</t>
    </rPh>
    <rPh sb="28" eb="30">
      <t>バアイ</t>
    </rPh>
    <rPh sb="31" eb="33">
      <t>フツウ</t>
    </rPh>
    <rPh sb="33" eb="35">
      <t>チョウシュウ</t>
    </rPh>
    <phoneticPr fontId="1"/>
  </si>
  <si>
    <t>１.現年度　２.新年度　３.両年度　</t>
    <phoneticPr fontId="1"/>
  </si>
  <si>
    <t>記載例２</t>
    <rPh sb="0" eb="2">
      <t>キサイ</t>
    </rPh>
    <rPh sb="2" eb="3">
      <t>レイ</t>
    </rPh>
    <phoneticPr fontId="1"/>
  </si>
  <si>
    <t>※退職等により残税額を一括して徴収し、11月で納入する場合（一括徴収）</t>
    <rPh sb="1" eb="3">
      <t>タイショク</t>
    </rPh>
    <rPh sb="3" eb="4">
      <t>ナド</t>
    </rPh>
    <rPh sb="7" eb="8">
      <t>ザン</t>
    </rPh>
    <rPh sb="8" eb="10">
      <t>ゼイガク</t>
    </rPh>
    <rPh sb="11" eb="13">
      <t>イッカツ</t>
    </rPh>
    <rPh sb="15" eb="17">
      <t>チョウシュウ</t>
    </rPh>
    <rPh sb="21" eb="22">
      <t>ガツ</t>
    </rPh>
    <rPh sb="23" eb="25">
      <t>ノウニュウ</t>
    </rPh>
    <rPh sb="27" eb="29">
      <t>バアイ</t>
    </rPh>
    <rPh sb="30" eb="32">
      <t>イッカツ</t>
    </rPh>
    <rPh sb="32" eb="34">
      <t>チョウシュウ</t>
    </rPh>
    <phoneticPr fontId="1"/>
  </si>
  <si>
    <t>記載例３</t>
    <rPh sb="0" eb="2">
      <t>キサイ</t>
    </rPh>
    <rPh sb="2" eb="3">
      <t>レイ</t>
    </rPh>
    <phoneticPr fontId="1"/>
  </si>
  <si>
    <t>※転勤等により10月分まで徴収し、新勤務先で特別徴収を継続する場合（特別徴収継続）</t>
    <rPh sb="1" eb="3">
      <t>テンキン</t>
    </rPh>
    <rPh sb="3" eb="4">
      <t>ナド</t>
    </rPh>
    <rPh sb="9" eb="11">
      <t>ガツブン</t>
    </rPh>
    <rPh sb="13" eb="15">
      <t>チョウシュウ</t>
    </rPh>
    <rPh sb="17" eb="18">
      <t>シン</t>
    </rPh>
    <rPh sb="18" eb="21">
      <t>キンムサキ</t>
    </rPh>
    <rPh sb="22" eb="24">
      <t>トクベツ</t>
    </rPh>
    <rPh sb="24" eb="26">
      <t>チョウシュウ</t>
    </rPh>
    <rPh sb="27" eb="29">
      <t>ケイゾク</t>
    </rPh>
    <rPh sb="31" eb="33">
      <t>バアイ</t>
    </rPh>
    <rPh sb="34" eb="36">
      <t>トクベツ</t>
    </rPh>
    <rPh sb="36" eb="38">
      <t>チョウシュウ</t>
    </rPh>
    <rPh sb="38" eb="40">
      <t>ケイゾク</t>
    </rPh>
    <phoneticPr fontId="1"/>
  </si>
  <si>
    <t>富山市今泉２９２</t>
    <rPh sb="0" eb="3">
      <t>トヤマシ</t>
    </rPh>
    <rPh sb="3" eb="5">
      <t>イマイズミ</t>
    </rPh>
    <phoneticPr fontId="1"/>
  </si>
  <si>
    <t>丙川商事　株式会社</t>
    <rPh sb="0" eb="1">
      <t>ヘイ</t>
    </rPh>
    <rPh sb="1" eb="2">
      <t>カワ</t>
    </rPh>
    <rPh sb="2" eb="4">
      <t>ショウジ</t>
    </rPh>
    <rPh sb="5" eb="9">
      <t>カブシキガイシャ</t>
    </rPh>
    <phoneticPr fontId="1"/>
  </si>
  <si>
    <t>　　　　ｵﾂﾔﾏ　ｲﾁﾛｳ</t>
    <phoneticPr fontId="1"/>
  </si>
  <si>
    <t>経理係</t>
    <rPh sb="0" eb="2">
      <t>ケイリ</t>
    </rPh>
    <rPh sb="2" eb="3">
      <t>カカリ</t>
    </rPh>
    <phoneticPr fontId="1"/>
  </si>
  <si>
    <t>丙川　花美</t>
    <rPh sb="0" eb="1">
      <t>ヘイ</t>
    </rPh>
    <rPh sb="1" eb="2">
      <t>カワ</t>
    </rPh>
    <rPh sb="3" eb="4">
      <t>ハナ</t>
    </rPh>
    <rPh sb="4" eb="5">
      <t>ミ</t>
    </rPh>
    <phoneticPr fontId="1"/>
  </si>
  <si>
    <t>422-1112</t>
    <phoneticPr fontId="1"/>
  </si>
  <si>
    <t>【提出先／問い合わせ先】〒930-8510　富山市新桜町7番38号　富山市財務部市民税課　特別徴収担当行／TEL（076）443-2033・2032・2031</t>
    <rPh sb="1" eb="3">
      <t>テイシュツ</t>
    </rPh>
    <rPh sb="3" eb="4">
      <t>サキ</t>
    </rPh>
    <rPh sb="5" eb="6">
      <t>ト</t>
    </rPh>
    <rPh sb="7" eb="8">
      <t>ア</t>
    </rPh>
    <rPh sb="10" eb="11">
      <t>サキ</t>
    </rPh>
    <rPh sb="22" eb="25">
      <t>トヤマシ</t>
    </rPh>
    <rPh sb="25" eb="28">
      <t>シンサクラマチ</t>
    </rPh>
    <rPh sb="29" eb="30">
      <t>バン</t>
    </rPh>
    <rPh sb="32" eb="33">
      <t>ゴウ</t>
    </rPh>
    <rPh sb="34" eb="37">
      <t>トヤマシ</t>
    </rPh>
    <rPh sb="37" eb="39">
      <t>ザイム</t>
    </rPh>
    <rPh sb="39" eb="40">
      <t>ブ</t>
    </rPh>
    <rPh sb="40" eb="43">
      <t>シミンゼイ</t>
    </rPh>
    <rPh sb="43" eb="44">
      <t>カ</t>
    </rPh>
    <rPh sb="45" eb="47">
      <t>トクベツ</t>
    </rPh>
    <rPh sb="47" eb="49">
      <t>チョウシュウ</t>
    </rPh>
    <rPh sb="49" eb="51">
      <t>タントウ</t>
    </rPh>
    <rPh sb="51" eb="52">
      <t>ユ</t>
    </rPh>
    <phoneticPr fontId="1"/>
  </si>
  <si>
    <t>※この届出書はA4サイズに複写して使用していただくか、富山市ホームページからダウンロードすることもできます。</t>
    <rPh sb="3" eb="5">
      <t>トドケデ</t>
    </rPh>
    <rPh sb="5" eb="6">
      <t>ショ</t>
    </rPh>
    <rPh sb="13" eb="15">
      <t>フクシャ</t>
    </rPh>
    <rPh sb="17" eb="19">
      <t>シヨウ</t>
    </rPh>
    <rPh sb="27" eb="30">
      <t>トヤマシ</t>
    </rPh>
    <phoneticPr fontId="1"/>
  </si>
  <si>
    <t>　　1.　異動が12月31日までで、一括徴収の申出がないため
　　2.　5月31日までに支払われるべき給与又は退職手当等の額が未徴収税額（ウ）以下であるため
　　3.　死亡による退職であるため</t>
    <rPh sb="5" eb="7">
      <t>イドウ</t>
    </rPh>
    <rPh sb="10" eb="11">
      <t>ガツ</t>
    </rPh>
    <rPh sb="13" eb="14">
      <t>ニチ</t>
    </rPh>
    <rPh sb="18" eb="20">
      <t>イッカツ</t>
    </rPh>
    <rPh sb="20" eb="22">
      <t>チョウシュウ</t>
    </rPh>
    <rPh sb="23" eb="25">
      <t>モウシデ</t>
    </rPh>
    <rPh sb="38" eb="39">
      <t>ガツ</t>
    </rPh>
    <rPh sb="41" eb="42">
      <t>ニチ</t>
    </rPh>
    <rPh sb="45" eb="47">
      <t>シハラ</t>
    </rPh>
    <rPh sb="52" eb="54">
      <t>キュウヨ</t>
    </rPh>
    <rPh sb="54" eb="55">
      <t>マタ</t>
    </rPh>
    <rPh sb="56" eb="58">
      <t>タイショク</t>
    </rPh>
    <rPh sb="58" eb="60">
      <t>テアテ</t>
    </rPh>
    <rPh sb="60" eb="61">
      <t>トウ</t>
    </rPh>
    <rPh sb="62" eb="63">
      <t>ガク</t>
    </rPh>
    <rPh sb="64" eb="67">
      <t>ミチョウシュウ</t>
    </rPh>
    <rPh sb="67" eb="69">
      <t>ゼイガク</t>
    </rPh>
    <rPh sb="72" eb="74">
      <t>イカ</t>
    </rPh>
    <rPh sb="86" eb="88">
      <t>シボウ</t>
    </rPh>
    <rPh sb="91" eb="93">
      <t>タイショク</t>
    </rPh>
    <phoneticPr fontId="1"/>
  </si>
  <si>
    <t>　　1.　異動が12月31日までで、一括徴収の申出があったため
　　2.　異動が1月1日以降で、特別徴収の継続の申出がないため</t>
    <rPh sb="5" eb="7">
      <t>イドウ</t>
    </rPh>
    <rPh sb="10" eb="11">
      <t>ガツ</t>
    </rPh>
    <rPh sb="13" eb="14">
      <t>ニチ</t>
    </rPh>
    <rPh sb="18" eb="20">
      <t>イッカツ</t>
    </rPh>
    <rPh sb="20" eb="22">
      <t>チョウシュウ</t>
    </rPh>
    <rPh sb="23" eb="25">
      <t>モウシデ</t>
    </rPh>
    <rPh sb="38" eb="40">
      <t>イドウ</t>
    </rPh>
    <rPh sb="42" eb="43">
      <t>ガツ</t>
    </rPh>
    <rPh sb="44" eb="45">
      <t>ニチ</t>
    </rPh>
    <rPh sb="45" eb="47">
      <t>イコウ</t>
    </rPh>
    <rPh sb="49" eb="51">
      <t>トクベツ</t>
    </rPh>
    <rPh sb="51" eb="53">
      <t>チョウシュウ</t>
    </rPh>
    <rPh sb="54" eb="56">
      <t>ケイゾク</t>
    </rPh>
    <rPh sb="57" eb="59">
      <t>モウシデ</t>
    </rPh>
    <phoneticPr fontId="1"/>
  </si>
  <si>
    <t>旧姓</t>
    <rPh sb="0" eb="2">
      <t>キュウセイ</t>
    </rPh>
    <phoneticPr fontId="1"/>
  </si>
  <si>
    <t>大・昭・平　　56</t>
    <rPh sb="0" eb="1">
      <t>ダイ</t>
    </rPh>
    <rPh sb="2" eb="3">
      <t>アキラ</t>
    </rPh>
    <rPh sb="4" eb="5">
      <t>タイラ</t>
    </rPh>
    <phoneticPr fontId="1"/>
  </si>
  <si>
    <t>ｵﾂﾔﾏ　ｲﾁﾛｳ</t>
    <phoneticPr fontId="1"/>
  </si>
  <si>
    <t>ﾍｲｶﾜｼｮｳｼﾞ</t>
    <phoneticPr fontId="1"/>
  </si>
  <si>
    <r>
      <t xml:space="preserve">  1.　退 職　　 2.  転  勤
  3.　休　職　  ・   長　欠
  4.　死　　　　　　　　 亡
  5.　支 払 少 額・不 定 期
  6.　合　併　  ・　 解　散
  7.　そ　　　 の　　　　他
</t>
    </r>
    <r>
      <rPr>
        <sz val="4"/>
        <color theme="1"/>
        <rFont val="ＭＳ 明朝"/>
        <family val="1"/>
        <charset val="128"/>
      </rPr>
      <t>事由・理由</t>
    </r>
    <rPh sb="5" eb="6">
      <t>タイ</t>
    </rPh>
    <rPh sb="7" eb="8">
      <t>ショク</t>
    </rPh>
    <rPh sb="15" eb="16">
      <t>テン</t>
    </rPh>
    <rPh sb="18" eb="19">
      <t>ツトム</t>
    </rPh>
    <rPh sb="25" eb="26">
      <t>キュウ</t>
    </rPh>
    <rPh sb="27" eb="28">
      <t>ショク</t>
    </rPh>
    <rPh sb="35" eb="36">
      <t>チョウ</t>
    </rPh>
    <rPh sb="37" eb="38">
      <t>ケツ</t>
    </rPh>
    <rPh sb="44" eb="45">
      <t>シ</t>
    </rPh>
    <rPh sb="54" eb="55">
      <t>ボウ</t>
    </rPh>
    <rPh sb="61" eb="62">
      <t>シ</t>
    </rPh>
    <rPh sb="63" eb="64">
      <t>フツ</t>
    </rPh>
    <rPh sb="65" eb="66">
      <t>ショウ</t>
    </rPh>
    <rPh sb="67" eb="68">
      <t>ガク</t>
    </rPh>
    <rPh sb="69" eb="70">
      <t>フ</t>
    </rPh>
    <rPh sb="71" eb="72">
      <t>サダム</t>
    </rPh>
    <rPh sb="73" eb="74">
      <t>キ</t>
    </rPh>
    <rPh sb="108" eb="109">
      <t>タ</t>
    </rPh>
    <rPh sb="110" eb="112">
      <t>ジユウ</t>
    </rPh>
    <rPh sb="113" eb="115">
      <t>リユウ</t>
    </rPh>
    <phoneticPr fontId="1"/>
  </si>
  <si>
    <t>新受給者番号</t>
    <rPh sb="0" eb="1">
      <t>シン</t>
    </rPh>
    <rPh sb="1" eb="4">
      <t>ジュキュウシャ</t>
    </rPh>
    <rPh sb="4" eb="6">
      <t>バンゴウ</t>
    </rPh>
    <phoneticPr fontId="1"/>
  </si>
  <si>
    <t>※市記入欄　　特あり・なし</t>
    <rPh sb="1" eb="2">
      <t>シ</t>
    </rPh>
    <rPh sb="2" eb="5">
      <t>キニュウラン</t>
    </rPh>
    <phoneticPr fontId="1"/>
  </si>
  <si>
    <r>
      <t>甲海商事　株式会社</t>
    </r>
    <r>
      <rPr>
        <sz val="9"/>
        <color theme="1"/>
        <rFont val="ＭＳ 明朝"/>
        <family val="1"/>
        <charset val="128"/>
      </rPr>
      <t>(※個人事業主の場合は代表者氏名)</t>
    </r>
    <rPh sb="0" eb="1">
      <t>コウ</t>
    </rPh>
    <rPh sb="1" eb="2">
      <t>ウミ</t>
    </rPh>
    <rPh sb="2" eb="4">
      <t>ショウジ</t>
    </rPh>
    <rPh sb="5" eb="9">
      <t>カブシキガイシャ</t>
    </rPh>
    <rPh sb="11" eb="16">
      <t>コジンジギョウヌシ</t>
    </rPh>
    <rPh sb="17" eb="19">
      <t>バアイ</t>
    </rPh>
    <rPh sb="20" eb="25">
      <t>ダイヒョウシャシメイ</t>
    </rPh>
    <phoneticPr fontId="1"/>
  </si>
  <si>
    <r>
      <t>甲海商事　株式会社</t>
    </r>
    <r>
      <rPr>
        <sz val="9"/>
        <color theme="1"/>
        <rFont val="ＭＳ 明朝"/>
        <family val="1"/>
        <charset val="128"/>
      </rPr>
      <t>(※個人事業主の場合は代表者氏名)</t>
    </r>
    <rPh sb="0" eb="1">
      <t>コウ</t>
    </rPh>
    <rPh sb="1" eb="2">
      <t>ウミ</t>
    </rPh>
    <rPh sb="2" eb="4">
      <t>ショウジ</t>
    </rPh>
    <rPh sb="5" eb="9">
      <t>カブシキガイシャ</t>
    </rPh>
    <rPh sb="11" eb="16">
      <t>コジンジギョウヌシ</t>
    </rPh>
    <rPh sb="17" eb="19">
      <t>バアイ</t>
    </rPh>
    <rPh sb="20" eb="23">
      <t>ダイヒョウシャ</t>
    </rPh>
    <rPh sb="23" eb="24">
      <t>シ</t>
    </rPh>
    <rPh sb="24" eb="2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</si>
</sst>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_ "/>
    <numFmt numFmtId="178" formatCode="[&lt;=999]000;[&lt;=9999]000\-00;000\-0000"/>
    <numFmt numFmtId="179" formatCode="ggge&quot;年&quot;"/>
    <numFmt numFmtId="180" formatCode="0000000000"/>
    <numFmt numFmtId="181" formatCode="00000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4.5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.3000000000000007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8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6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6" fillId="0" borderId="26" xfId="0" applyFont="1" applyBorder="1" applyAlignment="1">
      <alignment vertical="center"/>
    </xf>
    <xf numFmtId="0" fontId="0" fillId="2" borderId="45" xfId="0" applyFill="1" applyBorder="1">
      <alignment vertical="center"/>
    </xf>
    <xf numFmtId="0" fontId="0" fillId="0" borderId="47" xfId="0" applyBorder="1">
      <alignment vertical="center"/>
    </xf>
    <xf numFmtId="0" fontId="0" fillId="0" borderId="46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7" fillId="3" borderId="7" xfId="0" applyFont="1" applyFill="1" applyBorder="1">
      <alignment vertical="center"/>
    </xf>
    <xf numFmtId="0" fontId="17" fillId="3" borderId="2" xfId="0" applyFont="1" applyFill="1" applyBorder="1">
      <alignment vertical="center"/>
    </xf>
    <xf numFmtId="0" fontId="17" fillId="3" borderId="6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1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50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wrapText="1"/>
    </xf>
    <xf numFmtId="0" fontId="15" fillId="0" borderId="0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79" fontId="7" fillId="0" borderId="20" xfId="0" applyNumberFormat="1" applyFont="1" applyBorder="1" applyAlignment="1">
      <alignment horizontal="left" vertical="center"/>
    </xf>
    <xf numFmtId="179" fontId="7" fillId="0" borderId="12" xfId="0" applyNumberFormat="1" applyFont="1" applyBorder="1" applyAlignment="1">
      <alignment horizontal="left" vertical="center"/>
    </xf>
    <xf numFmtId="179" fontId="7" fillId="0" borderId="21" xfId="0" applyNumberFormat="1" applyFont="1" applyBorder="1" applyAlignment="1">
      <alignment horizontal="left" vertical="center"/>
    </xf>
    <xf numFmtId="179" fontId="7" fillId="0" borderId="22" xfId="0" applyNumberFormat="1" applyFont="1" applyBorder="1" applyAlignment="1">
      <alignment horizontal="left" vertical="center"/>
    </xf>
    <xf numFmtId="179" fontId="7" fillId="0" borderId="23" xfId="0" applyNumberFormat="1" applyFont="1" applyBorder="1" applyAlignment="1">
      <alignment horizontal="left" vertical="center"/>
    </xf>
    <xf numFmtId="179" fontId="7" fillId="0" borderId="24" xfId="0" applyNumberFormat="1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4" borderId="28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0" fontId="6" fillId="4" borderId="50" xfId="0" applyNumberFormat="1" applyFont="1" applyFill="1" applyBorder="1" applyAlignment="1">
      <alignment horizontal="center" vertical="center"/>
    </xf>
    <xf numFmtId="0" fontId="6" fillId="4" borderId="20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25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177" fontId="7" fillId="4" borderId="20" xfId="0" applyNumberFormat="1" applyFont="1" applyFill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/>
    </xf>
    <xf numFmtId="177" fontId="7" fillId="4" borderId="21" xfId="0" applyNumberFormat="1" applyFont="1" applyFill="1" applyBorder="1" applyAlignment="1">
      <alignment horizontal="center" vertical="center"/>
    </xf>
    <xf numFmtId="177" fontId="7" fillId="4" borderId="22" xfId="0" applyNumberFormat="1" applyFont="1" applyFill="1" applyBorder="1" applyAlignment="1">
      <alignment horizontal="center" vertical="center"/>
    </xf>
    <xf numFmtId="177" fontId="7" fillId="4" borderId="23" xfId="0" applyNumberFormat="1" applyFont="1" applyFill="1" applyBorder="1" applyAlignment="1">
      <alignment horizontal="center" vertical="center"/>
    </xf>
    <xf numFmtId="177" fontId="7" fillId="4" borderId="24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center" vertical="top"/>
    </xf>
    <xf numFmtId="0" fontId="3" fillId="4" borderId="35" xfId="0" applyFont="1" applyFill="1" applyBorder="1" applyAlignment="1">
      <alignment horizontal="center" vertical="top"/>
    </xf>
    <xf numFmtId="178" fontId="3" fillId="4" borderId="20" xfId="0" applyNumberFormat="1" applyFont="1" applyFill="1" applyBorder="1" applyAlignment="1">
      <alignment horizontal="left" vertical="top"/>
    </xf>
    <xf numFmtId="178" fontId="3" fillId="4" borderId="12" xfId="0" applyNumberFormat="1" applyFont="1" applyFill="1" applyBorder="1" applyAlignment="1">
      <alignment horizontal="left" vertical="top"/>
    </xf>
    <xf numFmtId="178" fontId="3" fillId="4" borderId="21" xfId="0" applyNumberFormat="1" applyFont="1" applyFill="1" applyBorder="1" applyAlignment="1">
      <alignment horizontal="left" vertical="top"/>
    </xf>
    <xf numFmtId="178" fontId="3" fillId="4" borderId="22" xfId="0" applyNumberFormat="1" applyFont="1" applyFill="1" applyBorder="1" applyAlignment="1">
      <alignment horizontal="left" vertical="top"/>
    </xf>
    <xf numFmtId="178" fontId="3" fillId="4" borderId="23" xfId="0" applyNumberFormat="1" applyFont="1" applyFill="1" applyBorder="1" applyAlignment="1">
      <alignment horizontal="left" vertical="top"/>
    </xf>
    <xf numFmtId="178" fontId="3" fillId="4" borderId="24" xfId="0" applyNumberFormat="1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6" fillId="4" borderId="28" xfId="0" applyNumberFormat="1" applyFont="1" applyFill="1" applyBorder="1" applyAlignment="1">
      <alignment horizontal="center" vertical="center"/>
    </xf>
    <xf numFmtId="0" fontId="6" fillId="4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3" fillId="4" borderId="16" xfId="0" applyFont="1" applyFill="1" applyBorder="1" applyAlignment="1">
      <alignment horizontal="left" vertical="center"/>
    </xf>
    <xf numFmtId="177" fontId="3" fillId="4" borderId="20" xfId="0" applyNumberFormat="1" applyFont="1" applyFill="1" applyBorder="1" applyAlignment="1">
      <alignment horizontal="center" vertical="center"/>
    </xf>
    <xf numFmtId="177" fontId="3" fillId="4" borderId="12" xfId="0" applyNumberFormat="1" applyFont="1" applyFill="1" applyBorder="1" applyAlignment="1">
      <alignment horizontal="center" vertical="center"/>
    </xf>
    <xf numFmtId="177" fontId="3" fillId="4" borderId="21" xfId="0" applyNumberFormat="1" applyFont="1" applyFill="1" applyBorder="1" applyAlignment="1">
      <alignment horizontal="center" vertical="center"/>
    </xf>
    <xf numFmtId="177" fontId="3" fillId="4" borderId="6" xfId="0" applyNumberFormat="1" applyFont="1" applyFill="1" applyBorder="1" applyAlignment="1">
      <alignment horizontal="center" vertical="center"/>
    </xf>
    <xf numFmtId="177" fontId="3" fillId="4" borderId="0" xfId="0" applyNumberFormat="1" applyFont="1" applyFill="1" applyBorder="1" applyAlignment="1">
      <alignment horizontal="center" vertical="center"/>
    </xf>
    <xf numFmtId="177" fontId="3" fillId="4" borderId="5" xfId="0" applyNumberFormat="1" applyFont="1" applyFill="1" applyBorder="1" applyAlignment="1">
      <alignment horizontal="center" vertical="center"/>
    </xf>
    <xf numFmtId="177" fontId="3" fillId="4" borderId="25" xfId="0" applyNumberFormat="1" applyFont="1" applyFill="1" applyBorder="1" applyAlignment="1">
      <alignment horizontal="center" vertical="center"/>
    </xf>
    <xf numFmtId="177" fontId="3" fillId="4" borderId="10" xfId="0" applyNumberFormat="1" applyFont="1" applyFill="1" applyBorder="1" applyAlignment="1">
      <alignment horizontal="center" vertical="center"/>
    </xf>
    <xf numFmtId="177" fontId="3" fillId="4" borderId="26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76" fontId="3" fillId="4" borderId="20" xfId="0" applyNumberFormat="1" applyFont="1" applyFill="1" applyBorder="1" applyAlignment="1">
      <alignment horizontal="center" vertical="center"/>
    </xf>
    <xf numFmtId="176" fontId="3" fillId="4" borderId="12" xfId="0" applyNumberFormat="1" applyFont="1" applyFill="1" applyBorder="1" applyAlignment="1">
      <alignment horizontal="center" vertical="center"/>
    </xf>
    <xf numFmtId="176" fontId="3" fillId="4" borderId="21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176" fontId="3" fillId="4" borderId="0" xfId="0" applyNumberFormat="1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25" xfId="0" applyNumberFormat="1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>
      <alignment horizontal="center" vertical="center"/>
    </xf>
    <xf numFmtId="176" fontId="3" fillId="4" borderId="26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0" xfId="0" applyNumberFormat="1" applyFont="1" applyFill="1" applyBorder="1" applyAlignment="1">
      <alignment horizontal="left" vertical="center"/>
    </xf>
    <xf numFmtId="0" fontId="6" fillId="4" borderId="12" xfId="0" applyNumberFormat="1" applyFont="1" applyFill="1" applyBorder="1" applyAlignment="1">
      <alignment horizontal="left" vertical="center"/>
    </xf>
    <xf numFmtId="0" fontId="6" fillId="4" borderId="21" xfId="0" applyNumberFormat="1" applyFont="1" applyFill="1" applyBorder="1" applyAlignment="1">
      <alignment horizontal="left" vertical="center"/>
    </xf>
    <xf numFmtId="0" fontId="6" fillId="4" borderId="22" xfId="0" applyNumberFormat="1" applyFont="1" applyFill="1" applyBorder="1" applyAlignment="1">
      <alignment horizontal="left" vertical="center"/>
    </xf>
    <xf numFmtId="0" fontId="6" fillId="4" borderId="23" xfId="0" applyNumberFormat="1" applyFont="1" applyFill="1" applyBorder="1" applyAlignment="1">
      <alignment horizontal="left" vertical="center"/>
    </xf>
    <xf numFmtId="0" fontId="6" fillId="4" borderId="24" xfId="0" applyNumberFormat="1" applyFont="1" applyFill="1" applyBorder="1" applyAlignment="1">
      <alignment horizontal="left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distributed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28" xfId="0" applyNumberFormat="1" applyFont="1" applyFill="1" applyBorder="1" applyAlignment="1">
      <alignment horizontal="center" vertical="center"/>
    </xf>
    <xf numFmtId="0" fontId="3" fillId="4" borderId="35" xfId="0" applyNumberFormat="1" applyFont="1" applyFill="1" applyBorder="1" applyAlignment="1">
      <alignment horizontal="center" vertical="center"/>
    </xf>
    <xf numFmtId="0" fontId="3" fillId="4" borderId="21" xfId="0" applyNumberFormat="1" applyFont="1" applyFill="1" applyBorder="1" applyAlignment="1">
      <alignment horizontal="center" vertical="center"/>
    </xf>
    <xf numFmtId="0" fontId="3" fillId="4" borderId="24" xfId="0" applyNumberFormat="1" applyFont="1" applyFill="1" applyBorder="1" applyAlignment="1">
      <alignment horizontal="center" vertical="center"/>
    </xf>
    <xf numFmtId="0" fontId="3" fillId="4" borderId="62" xfId="0" applyNumberFormat="1" applyFont="1" applyFill="1" applyBorder="1" applyAlignment="1">
      <alignment horizontal="center" vertical="center"/>
    </xf>
    <xf numFmtId="0" fontId="3" fillId="4" borderId="63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81" fontId="3" fillId="3" borderId="20" xfId="0" applyNumberFormat="1" applyFont="1" applyFill="1" applyBorder="1" applyAlignment="1">
      <alignment horizontal="center" vertical="center"/>
    </xf>
    <xf numFmtId="181" fontId="3" fillId="3" borderId="12" xfId="0" applyNumberFormat="1" applyFont="1" applyFill="1" applyBorder="1" applyAlignment="1">
      <alignment horizontal="center" vertical="center"/>
    </xf>
    <xf numFmtId="181" fontId="3" fillId="3" borderId="21" xfId="0" applyNumberFormat="1" applyFont="1" applyFill="1" applyBorder="1" applyAlignment="1">
      <alignment horizontal="center" vertical="center"/>
    </xf>
    <xf numFmtId="181" fontId="3" fillId="3" borderId="6" xfId="0" applyNumberFormat="1" applyFont="1" applyFill="1" applyBorder="1" applyAlignment="1">
      <alignment horizontal="center" vertical="center"/>
    </xf>
    <xf numFmtId="181" fontId="3" fillId="3" borderId="0" xfId="0" applyNumberFormat="1" applyFont="1" applyFill="1" applyBorder="1" applyAlignment="1">
      <alignment horizontal="center" vertical="center"/>
    </xf>
    <xf numFmtId="181" fontId="3" fillId="3" borderId="5" xfId="0" applyNumberFormat="1" applyFont="1" applyFill="1" applyBorder="1" applyAlignment="1">
      <alignment horizontal="center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2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4" borderId="21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4" borderId="24" xfId="0" applyFont="1" applyFill="1" applyBorder="1" applyAlignment="1">
      <alignment horizontal="left" vertical="top"/>
    </xf>
    <xf numFmtId="0" fontId="3" fillId="4" borderId="64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center" vertical="center"/>
    </xf>
    <xf numFmtId="177" fontId="7" fillId="0" borderId="2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178" fontId="3" fillId="0" borderId="20" xfId="0" applyNumberFormat="1" applyFont="1" applyBorder="1" applyAlignment="1">
      <alignment horizontal="left" vertical="top"/>
    </xf>
    <xf numFmtId="178" fontId="3" fillId="0" borderId="12" xfId="0" applyNumberFormat="1" applyFont="1" applyBorder="1" applyAlignment="1">
      <alignment horizontal="left" vertical="top"/>
    </xf>
    <xf numFmtId="178" fontId="3" fillId="0" borderId="21" xfId="0" applyNumberFormat="1" applyFont="1" applyBorder="1" applyAlignment="1">
      <alignment horizontal="left" vertical="top"/>
    </xf>
    <xf numFmtId="178" fontId="3" fillId="0" borderId="22" xfId="0" applyNumberFormat="1" applyFont="1" applyBorder="1" applyAlignment="1">
      <alignment horizontal="left" vertical="top"/>
    </xf>
    <xf numFmtId="178" fontId="3" fillId="0" borderId="23" xfId="0" applyNumberFormat="1" applyFont="1" applyBorder="1" applyAlignment="1">
      <alignment horizontal="left" vertical="top"/>
    </xf>
    <xf numFmtId="178" fontId="3" fillId="0" borderId="24" xfId="0" applyNumberFormat="1" applyFont="1" applyBorder="1" applyAlignment="1">
      <alignment horizontal="left" vertical="top"/>
    </xf>
    <xf numFmtId="180" fontId="6" fillId="0" borderId="20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80" fontId="6" fillId="0" borderId="21" xfId="0" applyNumberFormat="1" applyFont="1" applyBorder="1" applyAlignment="1">
      <alignment horizontal="center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3" xfId="0" applyNumberFormat="1" applyFont="1" applyBorder="1" applyAlignment="1">
      <alignment horizontal="center" vertical="center"/>
    </xf>
    <xf numFmtId="180" fontId="6" fillId="0" borderId="24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3" fillId="4" borderId="65" xfId="0" applyNumberFormat="1" applyFont="1" applyFill="1" applyBorder="1" applyAlignment="1">
      <alignment horizontal="center" vertical="center"/>
    </xf>
    <xf numFmtId="0" fontId="3" fillId="4" borderId="66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3" fillId="4" borderId="52" xfId="0" applyNumberFormat="1" applyFont="1" applyFill="1" applyBorder="1" applyAlignment="1">
      <alignment horizontal="center" vertical="center"/>
    </xf>
    <xf numFmtId="0" fontId="3" fillId="4" borderId="53" xfId="0" applyNumberFormat="1" applyFont="1" applyFill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13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</xdr:colOff>
      <xdr:row>6</xdr:row>
      <xdr:rowOff>38100</xdr:rowOff>
    </xdr:from>
    <xdr:to>
      <xdr:col>13</xdr:col>
      <xdr:colOff>137160</xdr:colOff>
      <xdr:row>6</xdr:row>
      <xdr:rowOff>91440</xdr:rowOff>
    </xdr:to>
    <xdr:sp macro="" textlink="">
      <xdr:nvSpPr>
        <xdr:cNvPr id="2" name="左大かっこ 1"/>
        <xdr:cNvSpPr/>
      </xdr:nvSpPr>
      <xdr:spPr>
        <a:xfrm rot="5400000">
          <a:off x="2476500" y="434340"/>
          <a:ext cx="53340" cy="2971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30480</xdr:colOff>
      <xdr:row>14</xdr:row>
      <xdr:rowOff>38100</xdr:rowOff>
    </xdr:from>
    <xdr:to>
      <xdr:col>13</xdr:col>
      <xdr:colOff>137160</xdr:colOff>
      <xdr:row>14</xdr:row>
      <xdr:rowOff>114300</xdr:rowOff>
    </xdr:to>
    <xdr:sp macro="" textlink="">
      <xdr:nvSpPr>
        <xdr:cNvPr id="5" name="左大かっこ 4"/>
        <xdr:cNvSpPr/>
      </xdr:nvSpPr>
      <xdr:spPr>
        <a:xfrm rot="5400000" flipH="1">
          <a:off x="2465070" y="1215390"/>
          <a:ext cx="76200" cy="29718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167641</xdr:colOff>
      <xdr:row>34</xdr:row>
      <xdr:rowOff>15240</xdr:rowOff>
    </xdr:from>
    <xdr:to>
      <xdr:col>45</xdr:col>
      <xdr:colOff>22860</xdr:colOff>
      <xdr:row>38</xdr:row>
      <xdr:rowOff>22860</xdr:rowOff>
    </xdr:to>
    <xdr:sp macro="" textlink="">
      <xdr:nvSpPr>
        <xdr:cNvPr id="4" name="左大かっこ 3"/>
        <xdr:cNvSpPr/>
      </xdr:nvSpPr>
      <xdr:spPr>
        <a:xfrm>
          <a:off x="8000122" y="3004625"/>
          <a:ext cx="67700" cy="190793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91435</xdr:colOff>
      <xdr:row>34</xdr:row>
      <xdr:rowOff>22860</xdr:rowOff>
    </xdr:from>
    <xdr:to>
      <xdr:col>54</xdr:col>
      <xdr:colOff>45714</xdr:colOff>
      <xdr:row>38</xdr:row>
      <xdr:rowOff>22860</xdr:rowOff>
    </xdr:to>
    <xdr:sp macro="" textlink="">
      <xdr:nvSpPr>
        <xdr:cNvPr id="6" name="左大かっこ 5"/>
        <xdr:cNvSpPr/>
      </xdr:nvSpPr>
      <xdr:spPr>
        <a:xfrm rot="10800000">
          <a:off x="8237215" y="3055620"/>
          <a:ext cx="45719" cy="21336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205155</xdr:colOff>
      <xdr:row>43</xdr:row>
      <xdr:rowOff>14653</xdr:rowOff>
    </xdr:from>
    <xdr:to>
      <xdr:col>19</xdr:col>
      <xdr:colOff>29309</xdr:colOff>
      <xdr:row>44</xdr:row>
      <xdr:rowOff>146538</xdr:rowOff>
    </xdr:to>
    <xdr:sp macro="" textlink="">
      <xdr:nvSpPr>
        <xdr:cNvPr id="3" name="円/楕円 2"/>
        <xdr:cNvSpPr/>
      </xdr:nvSpPr>
      <xdr:spPr>
        <a:xfrm>
          <a:off x="3626828" y="3751384"/>
          <a:ext cx="461596" cy="219808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99910</xdr:colOff>
      <xdr:row>50</xdr:row>
      <xdr:rowOff>62121</xdr:rowOff>
    </xdr:from>
    <xdr:to>
      <xdr:col>62</xdr:col>
      <xdr:colOff>24848</xdr:colOff>
      <xdr:row>52</xdr:row>
      <xdr:rowOff>107674</xdr:rowOff>
    </xdr:to>
    <xdr:cxnSp macro="">
      <xdr:nvCxnSpPr>
        <xdr:cNvPr id="41" name="直線矢印コネクタ 40"/>
        <xdr:cNvCxnSpPr/>
      </xdr:nvCxnSpPr>
      <xdr:spPr>
        <a:xfrm flipH="1" flipV="1">
          <a:off x="10113584" y="5064817"/>
          <a:ext cx="1316416" cy="20292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205155</xdr:colOff>
      <xdr:row>48</xdr:row>
      <xdr:rowOff>14653</xdr:rowOff>
    </xdr:from>
    <xdr:to>
      <xdr:col>20</xdr:col>
      <xdr:colOff>29309</xdr:colOff>
      <xdr:row>49</xdr:row>
      <xdr:rowOff>146538</xdr:rowOff>
    </xdr:to>
    <xdr:sp macro="" textlink="">
      <xdr:nvSpPr>
        <xdr:cNvPr id="43" name="円/楕円 42"/>
        <xdr:cNvSpPr/>
      </xdr:nvSpPr>
      <xdr:spPr>
        <a:xfrm>
          <a:off x="3596055" y="3853228"/>
          <a:ext cx="452804" cy="217610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11</xdr:row>
      <xdr:rowOff>38100</xdr:rowOff>
    </xdr:from>
    <xdr:to>
      <xdr:col>14</xdr:col>
      <xdr:colOff>137160</xdr:colOff>
      <xdr:row>11</xdr:row>
      <xdr:rowOff>91440</xdr:rowOff>
    </xdr:to>
    <xdr:sp macro="" textlink="">
      <xdr:nvSpPr>
        <xdr:cNvPr id="10" name="左大かっこ 9"/>
        <xdr:cNvSpPr/>
      </xdr:nvSpPr>
      <xdr:spPr>
        <a:xfrm rot="5400000">
          <a:off x="3848100" y="1535430"/>
          <a:ext cx="53340" cy="3162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19</xdr:row>
      <xdr:rowOff>38100</xdr:rowOff>
    </xdr:from>
    <xdr:to>
      <xdr:col>14</xdr:col>
      <xdr:colOff>137160</xdr:colOff>
      <xdr:row>19</xdr:row>
      <xdr:rowOff>114300</xdr:rowOff>
    </xdr:to>
    <xdr:sp macro="" textlink="">
      <xdr:nvSpPr>
        <xdr:cNvPr id="11" name="左大かっこ 10"/>
        <xdr:cNvSpPr/>
      </xdr:nvSpPr>
      <xdr:spPr>
        <a:xfrm rot="5400000" flipH="1">
          <a:off x="3836670" y="2385060"/>
          <a:ext cx="76200" cy="31623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45</xdr:col>
      <xdr:colOff>167641</xdr:colOff>
      <xdr:row>39</xdr:row>
      <xdr:rowOff>23523</xdr:rowOff>
    </xdr:from>
    <xdr:to>
      <xdr:col>46</xdr:col>
      <xdr:colOff>22860</xdr:colOff>
      <xdr:row>43</xdr:row>
      <xdr:rowOff>39426</xdr:rowOff>
    </xdr:to>
    <xdr:sp macro="" textlink="">
      <xdr:nvSpPr>
        <xdr:cNvPr id="12" name="左大かっこ 11"/>
        <xdr:cNvSpPr/>
      </xdr:nvSpPr>
      <xdr:spPr>
        <a:xfrm>
          <a:off x="9444163" y="4305632"/>
          <a:ext cx="62284" cy="28094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11</xdr:row>
      <xdr:rowOff>38100</xdr:rowOff>
    </xdr:from>
    <xdr:to>
      <xdr:col>14</xdr:col>
      <xdr:colOff>137160</xdr:colOff>
      <xdr:row>11</xdr:row>
      <xdr:rowOff>91440</xdr:rowOff>
    </xdr:to>
    <xdr:sp macro="" textlink="">
      <xdr:nvSpPr>
        <xdr:cNvPr id="14" name="左大かっこ 13"/>
        <xdr:cNvSpPr/>
      </xdr:nvSpPr>
      <xdr:spPr>
        <a:xfrm rot="5400000">
          <a:off x="3848100" y="1535430"/>
          <a:ext cx="53340" cy="3162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19</xdr:row>
      <xdr:rowOff>38100</xdr:rowOff>
    </xdr:from>
    <xdr:to>
      <xdr:col>14</xdr:col>
      <xdr:colOff>137160</xdr:colOff>
      <xdr:row>19</xdr:row>
      <xdr:rowOff>114300</xdr:rowOff>
    </xdr:to>
    <xdr:sp macro="" textlink="">
      <xdr:nvSpPr>
        <xdr:cNvPr id="15" name="左大かっこ 14"/>
        <xdr:cNvSpPr/>
      </xdr:nvSpPr>
      <xdr:spPr>
        <a:xfrm rot="5400000" flipH="1">
          <a:off x="3836670" y="2385060"/>
          <a:ext cx="76200" cy="31623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54</xdr:col>
      <xdr:colOff>91435</xdr:colOff>
      <xdr:row>39</xdr:row>
      <xdr:rowOff>22860</xdr:rowOff>
    </xdr:from>
    <xdr:to>
      <xdr:col>55</xdr:col>
      <xdr:colOff>45714</xdr:colOff>
      <xdr:row>43</xdr:row>
      <xdr:rowOff>22860</xdr:rowOff>
    </xdr:to>
    <xdr:sp macro="" textlink="">
      <xdr:nvSpPr>
        <xdr:cNvPr id="17" name="左大かっこ 16"/>
        <xdr:cNvSpPr/>
      </xdr:nvSpPr>
      <xdr:spPr>
        <a:xfrm rot="10800000">
          <a:off x="10273660" y="4280535"/>
          <a:ext cx="59054" cy="2667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3822</xdr:colOff>
      <xdr:row>24</xdr:row>
      <xdr:rowOff>91109</xdr:rowOff>
    </xdr:from>
    <xdr:to>
      <xdr:col>4</xdr:col>
      <xdr:colOff>82827</xdr:colOff>
      <xdr:row>26</xdr:row>
      <xdr:rowOff>79006</xdr:rowOff>
    </xdr:to>
    <xdr:cxnSp macro="">
      <xdr:nvCxnSpPr>
        <xdr:cNvPr id="20" name="直線矢印コネクタ 19"/>
        <xdr:cNvCxnSpPr/>
      </xdr:nvCxnSpPr>
      <xdr:spPr>
        <a:xfrm flipV="1">
          <a:off x="2024779" y="2923761"/>
          <a:ext cx="186678" cy="18668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41</xdr:row>
      <xdr:rowOff>44002</xdr:rowOff>
    </xdr:from>
    <xdr:to>
      <xdr:col>8</xdr:col>
      <xdr:colOff>61601</xdr:colOff>
      <xdr:row>45</xdr:row>
      <xdr:rowOff>41413</xdr:rowOff>
    </xdr:to>
    <xdr:cxnSp macro="">
      <xdr:nvCxnSpPr>
        <xdr:cNvPr id="23" name="直線矢印コネクタ 22"/>
        <xdr:cNvCxnSpPr/>
      </xdr:nvCxnSpPr>
      <xdr:spPr>
        <a:xfrm flipV="1">
          <a:off x="2749827" y="4301263"/>
          <a:ext cx="318361" cy="26245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62438</xdr:colOff>
      <xdr:row>69</xdr:row>
      <xdr:rowOff>33129</xdr:rowOff>
    </xdr:from>
    <xdr:to>
      <xdr:col>68</xdr:col>
      <xdr:colOff>57978</xdr:colOff>
      <xdr:row>76</xdr:row>
      <xdr:rowOff>57978</xdr:rowOff>
    </xdr:to>
    <xdr:sp macro="" textlink="">
      <xdr:nvSpPr>
        <xdr:cNvPr id="24" name="角丸四角形 23"/>
        <xdr:cNvSpPr/>
      </xdr:nvSpPr>
      <xdr:spPr>
        <a:xfrm>
          <a:off x="10821547" y="6857999"/>
          <a:ext cx="1850844" cy="57978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納付書の要否についてご記入ください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56</xdr:col>
      <xdr:colOff>99393</xdr:colOff>
      <xdr:row>62</xdr:row>
      <xdr:rowOff>8283</xdr:rowOff>
    </xdr:from>
    <xdr:to>
      <xdr:col>60</xdr:col>
      <xdr:colOff>33130</xdr:colOff>
      <xdr:row>69</xdr:row>
      <xdr:rowOff>33130</xdr:rowOff>
    </xdr:to>
    <xdr:cxnSp macro="">
      <xdr:nvCxnSpPr>
        <xdr:cNvPr id="25" name="直線矢印コネクタ 24"/>
        <xdr:cNvCxnSpPr/>
      </xdr:nvCxnSpPr>
      <xdr:spPr>
        <a:xfrm flipH="1" flipV="1">
          <a:off x="10808806" y="6294783"/>
          <a:ext cx="256759" cy="563217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205154</xdr:colOff>
      <xdr:row>38</xdr:row>
      <xdr:rowOff>14655</xdr:rowOff>
    </xdr:from>
    <xdr:to>
      <xdr:col>24</xdr:col>
      <xdr:colOff>14653</xdr:colOff>
      <xdr:row>40</xdr:row>
      <xdr:rowOff>51289</xdr:rowOff>
    </xdr:to>
    <xdr:cxnSp macro="">
      <xdr:nvCxnSpPr>
        <xdr:cNvPr id="27" name="直線矢印コネクタ 26"/>
        <xdr:cNvCxnSpPr/>
      </xdr:nvCxnSpPr>
      <xdr:spPr>
        <a:xfrm>
          <a:off x="5612423" y="4227636"/>
          <a:ext cx="337038" cy="161191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119062</xdr:colOff>
      <xdr:row>31</xdr:row>
      <xdr:rowOff>71438</xdr:rowOff>
    </xdr:from>
    <xdr:to>
      <xdr:col>23</xdr:col>
      <xdr:colOff>95250</xdr:colOff>
      <xdr:row>34</xdr:row>
      <xdr:rowOff>14654</xdr:rowOff>
    </xdr:to>
    <xdr:cxnSp macro="">
      <xdr:nvCxnSpPr>
        <xdr:cNvPr id="28" name="直線矢印コネクタ 27"/>
        <xdr:cNvCxnSpPr/>
      </xdr:nvCxnSpPr>
      <xdr:spPr>
        <a:xfrm>
          <a:off x="6000750" y="3750469"/>
          <a:ext cx="184547" cy="18729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10990</xdr:colOff>
      <xdr:row>27</xdr:row>
      <xdr:rowOff>7327</xdr:rowOff>
    </xdr:from>
    <xdr:to>
      <xdr:col>56</xdr:col>
      <xdr:colOff>102576</xdr:colOff>
      <xdr:row>31</xdr:row>
      <xdr:rowOff>0</xdr:rowOff>
    </xdr:to>
    <xdr:cxnSp macro="">
      <xdr:nvCxnSpPr>
        <xdr:cNvPr id="30" name="直線矢印コネクタ 29"/>
        <xdr:cNvCxnSpPr/>
      </xdr:nvCxnSpPr>
      <xdr:spPr>
        <a:xfrm>
          <a:off x="9916990" y="3289789"/>
          <a:ext cx="611798" cy="388326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82651</xdr:colOff>
      <xdr:row>26</xdr:row>
      <xdr:rowOff>101203</xdr:rowOff>
    </xdr:from>
    <xdr:to>
      <xdr:col>45</xdr:col>
      <xdr:colOff>107157</xdr:colOff>
      <xdr:row>30</xdr:row>
      <xdr:rowOff>55538</xdr:rowOff>
    </xdr:to>
    <xdr:cxnSp macro="">
      <xdr:nvCxnSpPr>
        <xdr:cNvPr id="31" name="直線矢印コネクタ 30"/>
        <xdr:cNvCxnSpPr/>
      </xdr:nvCxnSpPr>
      <xdr:spPr>
        <a:xfrm flipH="1">
          <a:off x="9339760" y="3280172"/>
          <a:ext cx="24506" cy="394866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66261</xdr:colOff>
      <xdr:row>17</xdr:row>
      <xdr:rowOff>0</xdr:rowOff>
    </xdr:from>
    <xdr:to>
      <xdr:col>63</xdr:col>
      <xdr:colOff>58615</xdr:colOff>
      <xdr:row>22</xdr:row>
      <xdr:rowOff>3662</xdr:rowOff>
    </xdr:to>
    <xdr:cxnSp macro="">
      <xdr:nvCxnSpPr>
        <xdr:cNvPr id="33" name="直線矢印コネクタ 32"/>
        <xdr:cNvCxnSpPr/>
      </xdr:nvCxnSpPr>
      <xdr:spPr>
        <a:xfrm flipH="1" flipV="1">
          <a:off x="11256065" y="2128630"/>
          <a:ext cx="406485" cy="50890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47886</xdr:colOff>
      <xdr:row>11</xdr:row>
      <xdr:rowOff>49695</xdr:rowOff>
    </xdr:from>
    <xdr:to>
      <xdr:col>53</xdr:col>
      <xdr:colOff>33131</xdr:colOff>
      <xdr:row>13</xdr:row>
      <xdr:rowOff>69626</xdr:rowOff>
    </xdr:to>
    <xdr:cxnSp macro="">
      <xdr:nvCxnSpPr>
        <xdr:cNvPr id="35" name="直線矢印コネクタ 34"/>
        <xdr:cNvCxnSpPr/>
      </xdr:nvCxnSpPr>
      <xdr:spPr>
        <a:xfrm flipV="1">
          <a:off x="9216734" y="1515717"/>
          <a:ext cx="1153093" cy="25184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87925</xdr:colOff>
      <xdr:row>12</xdr:row>
      <xdr:rowOff>91109</xdr:rowOff>
    </xdr:from>
    <xdr:to>
      <xdr:col>36</xdr:col>
      <xdr:colOff>16565</xdr:colOff>
      <xdr:row>19</xdr:row>
      <xdr:rowOff>87923</xdr:rowOff>
    </xdr:to>
    <xdr:cxnSp macro="">
      <xdr:nvCxnSpPr>
        <xdr:cNvPr id="36" name="直線矢印コネクタ 35"/>
        <xdr:cNvCxnSpPr/>
      </xdr:nvCxnSpPr>
      <xdr:spPr>
        <a:xfrm flipH="1">
          <a:off x="7252382" y="1673087"/>
          <a:ext cx="773466" cy="72568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74544</xdr:colOff>
      <xdr:row>4</xdr:row>
      <xdr:rowOff>99391</xdr:rowOff>
    </xdr:from>
    <xdr:to>
      <xdr:col>67</xdr:col>
      <xdr:colOff>2</xdr:colOff>
      <xdr:row>12</xdr:row>
      <xdr:rowOff>57979</xdr:rowOff>
    </xdr:to>
    <xdr:cxnSp macro="">
      <xdr:nvCxnSpPr>
        <xdr:cNvPr id="38" name="直線矢印コネクタ 37"/>
        <xdr:cNvCxnSpPr/>
      </xdr:nvCxnSpPr>
      <xdr:spPr>
        <a:xfrm flipH="1">
          <a:off x="11877261" y="803413"/>
          <a:ext cx="530089" cy="83654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74543</xdr:colOff>
      <xdr:row>64</xdr:row>
      <xdr:rowOff>50830</xdr:rowOff>
    </xdr:from>
    <xdr:to>
      <xdr:col>49</xdr:col>
      <xdr:colOff>66261</xdr:colOff>
      <xdr:row>82</xdr:row>
      <xdr:rowOff>41413</xdr:rowOff>
    </xdr:to>
    <xdr:sp macro="" textlink="">
      <xdr:nvSpPr>
        <xdr:cNvPr id="39" name="角丸四角形 38"/>
        <xdr:cNvSpPr/>
      </xdr:nvSpPr>
      <xdr:spPr>
        <a:xfrm>
          <a:off x="5980043" y="6329047"/>
          <a:ext cx="3992218" cy="136549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必ず「１．特別徴収継続の場合」を記入した状態で　富山市にご提出ください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u="none">
              <a:solidFill>
                <a:sysClr val="windowText" lastClr="000000"/>
              </a:solidFill>
            </a:rPr>
            <a:t>※</a:t>
          </a:r>
          <a:r>
            <a:rPr kumimoji="1" lang="ja-JP" altLang="en-US" sz="1100" u="none">
              <a:solidFill>
                <a:sysClr val="windowText" lastClr="000000"/>
              </a:solidFill>
            </a:rPr>
            <a:t>記載のある項目を</a:t>
          </a:r>
          <a:r>
            <a:rPr kumimoji="1" lang="ja-JP" altLang="en-US" sz="1100" u="sng">
              <a:solidFill>
                <a:sysClr val="windowText" lastClr="000000"/>
              </a:solidFill>
            </a:rPr>
            <a:t>すべてご記入ください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u="none">
              <a:solidFill>
                <a:sysClr val="windowText" lastClr="000000"/>
              </a:solidFill>
            </a:rPr>
            <a:t>※</a:t>
          </a:r>
          <a:r>
            <a:rPr kumimoji="1" lang="ja-JP" altLang="en-US" sz="1100" u="none">
              <a:solidFill>
                <a:sysClr val="windowText" lastClr="000000"/>
              </a:solidFill>
            </a:rPr>
            <a:t>普通徴収から特別徴収へ切替える場合は、「特別徴収切替依頼書」をご提出ください（記載例４参照）</a:t>
          </a:r>
          <a:endParaRPr kumimoji="1" lang="ja-JP" altLang="en-US" sz="18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190500</xdr:colOff>
      <xdr:row>52</xdr:row>
      <xdr:rowOff>71438</xdr:rowOff>
    </xdr:from>
    <xdr:to>
      <xdr:col>26</xdr:col>
      <xdr:colOff>24847</xdr:colOff>
      <xdr:row>57</xdr:row>
      <xdr:rowOff>99391</xdr:rowOff>
    </xdr:to>
    <xdr:sp macro="" textlink="">
      <xdr:nvSpPr>
        <xdr:cNvPr id="51" name="角丸四角形 50"/>
        <xdr:cNvSpPr/>
      </xdr:nvSpPr>
      <xdr:spPr>
        <a:xfrm>
          <a:off x="4803913" y="5405438"/>
          <a:ext cx="1706217" cy="56632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富山市の指定番号があればご記入ください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142875</xdr:colOff>
      <xdr:row>49</xdr:row>
      <xdr:rowOff>136920</xdr:rowOff>
    </xdr:from>
    <xdr:to>
      <xdr:col>17</xdr:col>
      <xdr:colOff>53577</xdr:colOff>
      <xdr:row>52</xdr:row>
      <xdr:rowOff>65484</xdr:rowOff>
    </xdr:to>
    <xdr:cxnSp macro="">
      <xdr:nvCxnSpPr>
        <xdr:cNvPr id="52" name="直線矢印コネクタ 51"/>
        <xdr:cNvCxnSpPr/>
      </xdr:nvCxnSpPr>
      <xdr:spPr>
        <a:xfrm flipH="1" flipV="1">
          <a:off x="4774406" y="5113733"/>
          <a:ext cx="119062" cy="25003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71955</xdr:colOff>
      <xdr:row>48</xdr:row>
      <xdr:rowOff>26143</xdr:rowOff>
    </xdr:from>
    <xdr:to>
      <xdr:col>64</xdr:col>
      <xdr:colOff>36237</xdr:colOff>
      <xdr:row>50</xdr:row>
      <xdr:rowOff>73767</xdr:rowOff>
    </xdr:to>
    <xdr:cxnSp macro="">
      <xdr:nvCxnSpPr>
        <xdr:cNvPr id="42" name="直線矢印コネクタ 41"/>
        <xdr:cNvCxnSpPr/>
      </xdr:nvCxnSpPr>
      <xdr:spPr>
        <a:xfrm flipH="1" flipV="1">
          <a:off x="11675890" y="4772078"/>
          <a:ext cx="163064" cy="30438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49696</xdr:colOff>
      <xdr:row>45</xdr:row>
      <xdr:rowOff>33131</xdr:rowOff>
    </xdr:from>
    <xdr:to>
      <xdr:col>10</xdr:col>
      <xdr:colOff>157370</xdr:colOff>
      <xdr:row>51</xdr:row>
      <xdr:rowOff>32044</xdr:rowOff>
    </xdr:to>
    <xdr:sp macro="" textlink="">
      <xdr:nvSpPr>
        <xdr:cNvPr id="49" name="角丸四角形 48"/>
        <xdr:cNvSpPr/>
      </xdr:nvSpPr>
      <xdr:spPr>
        <a:xfrm>
          <a:off x="1697935" y="4555435"/>
          <a:ext cx="1880152" cy="59526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上記住所に変更があった場合ご記入ください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74545</xdr:colOff>
      <xdr:row>20</xdr:row>
      <xdr:rowOff>74543</xdr:rowOff>
    </xdr:from>
    <xdr:to>
      <xdr:col>68</xdr:col>
      <xdr:colOff>110542</xdr:colOff>
      <xdr:row>30</xdr:row>
      <xdr:rowOff>45237</xdr:rowOff>
    </xdr:to>
    <xdr:sp macro="" textlink="">
      <xdr:nvSpPr>
        <xdr:cNvPr id="54" name="角丸四角形 53"/>
        <xdr:cNvSpPr/>
      </xdr:nvSpPr>
      <xdr:spPr>
        <a:xfrm>
          <a:off x="11156675" y="2509630"/>
          <a:ext cx="1568280" cy="101430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内容について応答できる担当者の係・氏名・電話番号をご記入ください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16566</xdr:colOff>
      <xdr:row>26</xdr:row>
      <xdr:rowOff>16565</xdr:rowOff>
    </xdr:from>
    <xdr:to>
      <xdr:col>8</xdr:col>
      <xdr:colOff>1</xdr:colOff>
      <xdr:row>27</xdr:row>
      <xdr:rowOff>99392</xdr:rowOff>
    </xdr:to>
    <xdr:sp macro="" textlink="">
      <xdr:nvSpPr>
        <xdr:cNvPr id="2" name="円/楕円 1"/>
        <xdr:cNvSpPr/>
      </xdr:nvSpPr>
      <xdr:spPr>
        <a:xfrm>
          <a:off x="2766392" y="3221935"/>
          <a:ext cx="190500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82824</xdr:colOff>
      <xdr:row>50</xdr:row>
      <xdr:rowOff>69108</xdr:rowOff>
    </xdr:from>
    <xdr:to>
      <xdr:col>69</xdr:col>
      <xdr:colOff>74544</xdr:colOff>
      <xdr:row>59</xdr:row>
      <xdr:rowOff>49695</xdr:rowOff>
    </xdr:to>
    <xdr:sp macro="" textlink="">
      <xdr:nvSpPr>
        <xdr:cNvPr id="40" name="角丸四角形 39"/>
        <xdr:cNvSpPr/>
      </xdr:nvSpPr>
      <xdr:spPr>
        <a:xfrm>
          <a:off x="11272628" y="5071804"/>
          <a:ext cx="1623394" cy="83369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特別徴収を開始する月と月割額をご記入ください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49695</xdr:colOff>
      <xdr:row>30</xdr:row>
      <xdr:rowOff>16565</xdr:rowOff>
    </xdr:from>
    <xdr:to>
      <xdr:col>22</xdr:col>
      <xdr:colOff>124240</xdr:colOff>
      <xdr:row>38</xdr:row>
      <xdr:rowOff>28735</xdr:rowOff>
    </xdr:to>
    <xdr:sp macro="" textlink="">
      <xdr:nvSpPr>
        <xdr:cNvPr id="44" name="角丸四角形 43"/>
        <xdr:cNvSpPr/>
      </xdr:nvSpPr>
      <xdr:spPr>
        <a:xfrm>
          <a:off x="3884543" y="3669195"/>
          <a:ext cx="2145197" cy="59195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税額を徴収した月と徴収済額をご記入ください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165652</xdr:colOff>
      <xdr:row>21</xdr:row>
      <xdr:rowOff>41413</xdr:rowOff>
    </xdr:from>
    <xdr:to>
      <xdr:col>54</xdr:col>
      <xdr:colOff>96841</xdr:colOff>
      <xdr:row>27</xdr:row>
      <xdr:rowOff>57979</xdr:rowOff>
    </xdr:to>
    <xdr:sp macro="" textlink="">
      <xdr:nvSpPr>
        <xdr:cNvPr id="45" name="角丸四角形 44"/>
        <xdr:cNvSpPr/>
      </xdr:nvSpPr>
      <xdr:spPr>
        <a:xfrm>
          <a:off x="9019761" y="2774674"/>
          <a:ext cx="1620841" cy="59634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該当する事由の番号をご記入ください</a:t>
          </a:r>
        </a:p>
      </xdr:txBody>
    </xdr:sp>
    <xdr:clientData/>
  </xdr:twoCellAnchor>
  <xdr:oneCellAnchor>
    <xdr:from>
      <xdr:col>1</xdr:col>
      <xdr:colOff>49695</xdr:colOff>
      <xdr:row>26</xdr:row>
      <xdr:rowOff>33130</xdr:rowOff>
    </xdr:from>
    <xdr:ext cx="1565413" cy="518300"/>
    <xdr:sp macro="" textlink="">
      <xdr:nvSpPr>
        <xdr:cNvPr id="37" name="角丸四角形 36"/>
        <xdr:cNvSpPr/>
      </xdr:nvSpPr>
      <xdr:spPr>
        <a:xfrm>
          <a:off x="1697934" y="3064565"/>
          <a:ext cx="1565413" cy="5183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姓が変わった場合は旧姓もご記入ください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29</xdr:col>
      <xdr:colOff>149086</xdr:colOff>
      <xdr:row>9</xdr:row>
      <xdr:rowOff>1</xdr:rowOff>
    </xdr:from>
    <xdr:to>
      <xdr:col>45</xdr:col>
      <xdr:colOff>177755</xdr:colOff>
      <xdr:row>14</xdr:row>
      <xdr:rowOff>63395</xdr:rowOff>
    </xdr:to>
    <xdr:sp macro="" textlink="">
      <xdr:nvSpPr>
        <xdr:cNvPr id="56" name="角丸四角形 55"/>
        <xdr:cNvSpPr/>
      </xdr:nvSpPr>
      <xdr:spPr>
        <a:xfrm>
          <a:off x="7106477" y="1275523"/>
          <a:ext cx="2347800" cy="60176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特別徴収義務者の法人番号等と指定番号をご記入ください</a:t>
          </a:r>
        </a:p>
      </xdr:txBody>
    </xdr:sp>
    <xdr:clientData/>
  </xdr:twoCellAnchor>
  <xdr:twoCellAnchor>
    <xdr:from>
      <xdr:col>63</xdr:col>
      <xdr:colOff>16565</xdr:colOff>
      <xdr:row>0</xdr:row>
      <xdr:rowOff>41414</xdr:rowOff>
    </xdr:from>
    <xdr:to>
      <xdr:col>69</xdr:col>
      <xdr:colOff>149088</xdr:colOff>
      <xdr:row>7</xdr:row>
      <xdr:rowOff>0</xdr:rowOff>
    </xdr:to>
    <xdr:sp macro="" textlink="">
      <xdr:nvSpPr>
        <xdr:cNvPr id="55" name="角丸四角形 54"/>
        <xdr:cNvSpPr/>
      </xdr:nvSpPr>
      <xdr:spPr>
        <a:xfrm>
          <a:off x="11620500" y="41414"/>
          <a:ext cx="1350066" cy="115956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税額通知書の氏名の下の番号をご記入ください（受給者番号ではありません）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48</xdr:col>
      <xdr:colOff>24847</xdr:colOff>
      <xdr:row>6</xdr:row>
      <xdr:rowOff>107675</xdr:rowOff>
    </xdr:from>
    <xdr:to>
      <xdr:col>53</xdr:col>
      <xdr:colOff>66261</xdr:colOff>
      <xdr:row>9</xdr:row>
      <xdr:rowOff>16566</xdr:rowOff>
    </xdr:to>
    <xdr:sp macro="" textlink="">
      <xdr:nvSpPr>
        <xdr:cNvPr id="9" name="楕円 8"/>
        <xdr:cNvSpPr/>
      </xdr:nvSpPr>
      <xdr:spPr>
        <a:xfrm>
          <a:off x="9723782" y="1192697"/>
          <a:ext cx="679175" cy="2567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8282</xdr:colOff>
      <xdr:row>5</xdr:row>
      <xdr:rowOff>115957</xdr:rowOff>
    </xdr:from>
    <xdr:to>
      <xdr:col>47</xdr:col>
      <xdr:colOff>74544</xdr:colOff>
      <xdr:row>8</xdr:row>
      <xdr:rowOff>24849</xdr:rowOff>
    </xdr:to>
    <xdr:cxnSp macro="">
      <xdr:nvCxnSpPr>
        <xdr:cNvPr id="48" name="直線矢印コネクタ 47"/>
        <xdr:cNvCxnSpPr/>
      </xdr:nvCxnSpPr>
      <xdr:spPr>
        <a:xfrm>
          <a:off x="9069456" y="1002196"/>
          <a:ext cx="596349" cy="33958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0</xdr:row>
      <xdr:rowOff>74543</xdr:rowOff>
    </xdr:from>
    <xdr:to>
      <xdr:col>62</xdr:col>
      <xdr:colOff>132521</xdr:colOff>
      <xdr:row>5</xdr:row>
      <xdr:rowOff>182217</xdr:rowOff>
    </xdr:to>
    <xdr:sp macro="" textlink="">
      <xdr:nvSpPr>
        <xdr:cNvPr id="47" name="角丸四角形 46"/>
        <xdr:cNvSpPr/>
      </xdr:nvSpPr>
      <xdr:spPr>
        <a:xfrm>
          <a:off x="8216348" y="74543"/>
          <a:ext cx="3321325" cy="99391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現年度：令和４年度分を変更する場合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新年度：令和５年度分を変更する場合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両年度：令和４年度分と令和５年度分両方を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　　　　 変更する場合</a:t>
          </a:r>
          <a:endParaRPr kumimoji="1" lang="en-US" altLang="ja-JP" sz="105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61802</xdr:colOff>
      <xdr:row>25</xdr:row>
      <xdr:rowOff>33130</xdr:rowOff>
    </xdr:from>
    <xdr:to>
      <xdr:col>4</xdr:col>
      <xdr:colOff>33131</xdr:colOff>
      <xdr:row>26</xdr:row>
      <xdr:rowOff>95569</xdr:rowOff>
    </xdr:to>
    <xdr:cxnSp macro="">
      <xdr:nvCxnSpPr>
        <xdr:cNvPr id="13" name="直線矢印コネクタ 12"/>
        <xdr:cNvCxnSpPr/>
      </xdr:nvCxnSpPr>
      <xdr:spPr>
        <a:xfrm flipV="1">
          <a:off x="1958519" y="3139108"/>
          <a:ext cx="186677" cy="161831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168520</xdr:colOff>
      <xdr:row>48</xdr:row>
      <xdr:rowOff>21980</xdr:rowOff>
    </xdr:from>
    <xdr:to>
      <xdr:col>19</xdr:col>
      <xdr:colOff>205154</xdr:colOff>
      <xdr:row>49</xdr:row>
      <xdr:rowOff>153865</xdr:rowOff>
    </xdr:to>
    <xdr:sp macro="" textlink="">
      <xdr:nvSpPr>
        <xdr:cNvPr id="59" name="円/楕円 58"/>
        <xdr:cNvSpPr/>
      </xdr:nvSpPr>
      <xdr:spPr>
        <a:xfrm>
          <a:off x="4725866" y="4901711"/>
          <a:ext cx="461596" cy="219808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11</xdr:row>
      <xdr:rowOff>38100</xdr:rowOff>
    </xdr:from>
    <xdr:to>
      <xdr:col>14</xdr:col>
      <xdr:colOff>137160</xdr:colOff>
      <xdr:row>11</xdr:row>
      <xdr:rowOff>91440</xdr:rowOff>
    </xdr:to>
    <xdr:sp macro="" textlink="">
      <xdr:nvSpPr>
        <xdr:cNvPr id="2" name="左大かっこ 1"/>
        <xdr:cNvSpPr/>
      </xdr:nvSpPr>
      <xdr:spPr>
        <a:xfrm rot="5400000">
          <a:off x="2714625" y="401955"/>
          <a:ext cx="53340" cy="3162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19</xdr:row>
      <xdr:rowOff>38100</xdr:rowOff>
    </xdr:from>
    <xdr:to>
      <xdr:col>14</xdr:col>
      <xdr:colOff>137160</xdr:colOff>
      <xdr:row>19</xdr:row>
      <xdr:rowOff>114300</xdr:rowOff>
    </xdr:to>
    <xdr:sp macro="" textlink="">
      <xdr:nvSpPr>
        <xdr:cNvPr id="3" name="左大かっこ 2"/>
        <xdr:cNvSpPr/>
      </xdr:nvSpPr>
      <xdr:spPr>
        <a:xfrm rot="5400000" flipH="1">
          <a:off x="2703195" y="1194435"/>
          <a:ext cx="76200" cy="31623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30480</xdr:colOff>
      <xdr:row>11</xdr:row>
      <xdr:rowOff>38100</xdr:rowOff>
    </xdr:from>
    <xdr:to>
      <xdr:col>14</xdr:col>
      <xdr:colOff>137160</xdr:colOff>
      <xdr:row>11</xdr:row>
      <xdr:rowOff>91440</xdr:rowOff>
    </xdr:to>
    <xdr:sp macro="" textlink="">
      <xdr:nvSpPr>
        <xdr:cNvPr id="6" name="左大かっこ 5"/>
        <xdr:cNvSpPr/>
      </xdr:nvSpPr>
      <xdr:spPr>
        <a:xfrm rot="5400000">
          <a:off x="2714625" y="459105"/>
          <a:ext cx="53340" cy="3162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19</xdr:row>
      <xdr:rowOff>38100</xdr:rowOff>
    </xdr:from>
    <xdr:to>
      <xdr:col>14</xdr:col>
      <xdr:colOff>137160</xdr:colOff>
      <xdr:row>19</xdr:row>
      <xdr:rowOff>114300</xdr:rowOff>
    </xdr:to>
    <xdr:sp macro="" textlink="">
      <xdr:nvSpPr>
        <xdr:cNvPr id="7" name="左大かっこ 6"/>
        <xdr:cNvSpPr/>
      </xdr:nvSpPr>
      <xdr:spPr>
        <a:xfrm rot="5400000" flipH="1">
          <a:off x="2703195" y="1251585"/>
          <a:ext cx="76200" cy="31623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45</xdr:col>
      <xdr:colOff>167641</xdr:colOff>
      <xdr:row>39</xdr:row>
      <xdr:rowOff>15240</xdr:rowOff>
    </xdr:from>
    <xdr:to>
      <xdr:col>46</xdr:col>
      <xdr:colOff>22860</xdr:colOff>
      <xdr:row>43</xdr:row>
      <xdr:rowOff>22860</xdr:rowOff>
    </xdr:to>
    <xdr:sp macro="" textlink="">
      <xdr:nvSpPr>
        <xdr:cNvPr id="8" name="左大かっこ 7"/>
        <xdr:cNvSpPr/>
      </xdr:nvSpPr>
      <xdr:spPr>
        <a:xfrm>
          <a:off x="7959091" y="3139440"/>
          <a:ext cx="64769" cy="2743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91435</xdr:colOff>
      <xdr:row>39</xdr:row>
      <xdr:rowOff>22860</xdr:rowOff>
    </xdr:from>
    <xdr:to>
      <xdr:col>55</xdr:col>
      <xdr:colOff>45714</xdr:colOff>
      <xdr:row>43</xdr:row>
      <xdr:rowOff>22860</xdr:rowOff>
    </xdr:to>
    <xdr:sp macro="" textlink="">
      <xdr:nvSpPr>
        <xdr:cNvPr id="9" name="左大かっこ 8"/>
        <xdr:cNvSpPr/>
      </xdr:nvSpPr>
      <xdr:spPr>
        <a:xfrm rot="10800000">
          <a:off x="9140185" y="3147060"/>
          <a:ext cx="59054" cy="2667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131886</xdr:colOff>
      <xdr:row>42</xdr:row>
      <xdr:rowOff>29308</xdr:rowOff>
    </xdr:from>
    <xdr:to>
      <xdr:col>8</xdr:col>
      <xdr:colOff>43961</xdr:colOff>
      <xdr:row>46</xdr:row>
      <xdr:rowOff>36635</xdr:rowOff>
    </xdr:to>
    <xdr:cxnSp macro="">
      <xdr:nvCxnSpPr>
        <xdr:cNvPr id="20" name="直線矢印コネクタ 19"/>
        <xdr:cNvCxnSpPr/>
      </xdr:nvCxnSpPr>
      <xdr:spPr>
        <a:xfrm flipV="1">
          <a:off x="2593732" y="3458308"/>
          <a:ext cx="337037" cy="25644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98435</xdr:colOff>
      <xdr:row>73</xdr:row>
      <xdr:rowOff>57978</xdr:rowOff>
    </xdr:from>
    <xdr:to>
      <xdr:col>6</xdr:col>
      <xdr:colOff>99391</xdr:colOff>
      <xdr:row>79</xdr:row>
      <xdr:rowOff>58615</xdr:rowOff>
    </xdr:to>
    <xdr:cxnSp macro="">
      <xdr:nvCxnSpPr>
        <xdr:cNvPr id="24" name="直線矢印コネクタ 23"/>
        <xdr:cNvCxnSpPr/>
      </xdr:nvCxnSpPr>
      <xdr:spPr>
        <a:xfrm flipH="1">
          <a:off x="2210500" y="7007087"/>
          <a:ext cx="415087" cy="48102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57978</xdr:colOff>
      <xdr:row>35</xdr:row>
      <xdr:rowOff>33771</xdr:rowOff>
    </xdr:from>
    <xdr:to>
      <xdr:col>24</xdr:col>
      <xdr:colOff>72632</xdr:colOff>
      <xdr:row>47</xdr:row>
      <xdr:rowOff>41413</xdr:rowOff>
    </xdr:to>
    <xdr:cxnSp macro="">
      <xdr:nvCxnSpPr>
        <xdr:cNvPr id="28" name="直線矢印コネクタ 27"/>
        <xdr:cNvCxnSpPr/>
      </xdr:nvCxnSpPr>
      <xdr:spPr>
        <a:xfrm flipV="1">
          <a:off x="5946913" y="4067401"/>
          <a:ext cx="329393" cy="81933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149087</xdr:colOff>
      <xdr:row>43</xdr:row>
      <xdr:rowOff>8283</xdr:rowOff>
    </xdr:from>
    <xdr:to>
      <xdr:col>25</xdr:col>
      <xdr:colOff>157369</xdr:colOff>
      <xdr:row>47</xdr:row>
      <xdr:rowOff>66261</xdr:rowOff>
    </xdr:to>
    <xdr:cxnSp macro="">
      <xdr:nvCxnSpPr>
        <xdr:cNvPr id="29" name="直線矢印コネクタ 28"/>
        <xdr:cNvCxnSpPr/>
      </xdr:nvCxnSpPr>
      <xdr:spPr>
        <a:xfrm flipH="1" flipV="1">
          <a:off x="6460435" y="4555435"/>
          <a:ext cx="8282" cy="35615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55690</xdr:colOff>
      <xdr:row>33</xdr:row>
      <xdr:rowOff>65942</xdr:rowOff>
    </xdr:from>
    <xdr:to>
      <xdr:col>58</xdr:col>
      <xdr:colOff>73269</xdr:colOff>
      <xdr:row>44</xdr:row>
      <xdr:rowOff>92320</xdr:rowOff>
    </xdr:to>
    <xdr:cxnSp macro="">
      <xdr:nvCxnSpPr>
        <xdr:cNvPr id="35" name="直線矢印コネクタ 34"/>
        <xdr:cNvCxnSpPr/>
      </xdr:nvCxnSpPr>
      <xdr:spPr>
        <a:xfrm flipV="1">
          <a:off x="10723690" y="2864827"/>
          <a:ext cx="120156" cy="72976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133938</xdr:colOff>
      <xdr:row>34</xdr:row>
      <xdr:rowOff>48211</xdr:rowOff>
    </xdr:from>
    <xdr:to>
      <xdr:col>45</xdr:col>
      <xdr:colOff>145665</xdr:colOff>
      <xdr:row>44</xdr:row>
      <xdr:rowOff>81915</xdr:rowOff>
    </xdr:to>
    <xdr:cxnSp macro="">
      <xdr:nvCxnSpPr>
        <xdr:cNvPr id="37" name="直線矢印コネクタ 36"/>
        <xdr:cNvCxnSpPr/>
      </xdr:nvCxnSpPr>
      <xdr:spPr>
        <a:xfrm flipH="1" flipV="1">
          <a:off x="9343880" y="2920365"/>
          <a:ext cx="11727" cy="663819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15290</xdr:colOff>
      <xdr:row>16</xdr:row>
      <xdr:rowOff>77091</xdr:rowOff>
    </xdr:from>
    <xdr:to>
      <xdr:col>63</xdr:col>
      <xdr:colOff>636</xdr:colOff>
      <xdr:row>22</xdr:row>
      <xdr:rowOff>36792</xdr:rowOff>
    </xdr:to>
    <xdr:cxnSp macro="">
      <xdr:nvCxnSpPr>
        <xdr:cNvPr id="40" name="直線矢印コネクタ 39"/>
        <xdr:cNvCxnSpPr/>
      </xdr:nvCxnSpPr>
      <xdr:spPr>
        <a:xfrm flipH="1" flipV="1">
          <a:off x="11296203" y="2271982"/>
          <a:ext cx="291803" cy="57261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37272</xdr:colOff>
      <xdr:row>11</xdr:row>
      <xdr:rowOff>91108</xdr:rowOff>
    </xdr:from>
    <xdr:to>
      <xdr:col>53</xdr:col>
      <xdr:colOff>66261</xdr:colOff>
      <xdr:row>12</xdr:row>
      <xdr:rowOff>96525</xdr:rowOff>
    </xdr:to>
    <xdr:cxnSp macro="">
      <xdr:nvCxnSpPr>
        <xdr:cNvPr id="44" name="直線矢印コネクタ 43"/>
        <xdr:cNvCxnSpPr/>
      </xdr:nvCxnSpPr>
      <xdr:spPr>
        <a:xfrm flipV="1">
          <a:off x="9081881" y="1557130"/>
          <a:ext cx="1304510" cy="121373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5099</xdr:colOff>
      <xdr:row>13</xdr:row>
      <xdr:rowOff>91108</xdr:rowOff>
    </xdr:from>
    <xdr:to>
      <xdr:col>33</xdr:col>
      <xdr:colOff>99392</xdr:colOff>
      <xdr:row>19</xdr:row>
      <xdr:rowOff>87923</xdr:rowOff>
    </xdr:to>
    <xdr:cxnSp macro="">
      <xdr:nvCxnSpPr>
        <xdr:cNvPr id="47" name="直線矢印コネクタ 46"/>
        <xdr:cNvCxnSpPr/>
      </xdr:nvCxnSpPr>
      <xdr:spPr>
        <a:xfrm flipH="1">
          <a:off x="7260664" y="1789043"/>
          <a:ext cx="409032" cy="60972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140806</xdr:colOff>
      <xdr:row>4</xdr:row>
      <xdr:rowOff>140804</xdr:rowOff>
    </xdr:from>
    <xdr:to>
      <xdr:col>66</xdr:col>
      <xdr:colOff>198783</xdr:colOff>
      <xdr:row>12</xdr:row>
      <xdr:rowOff>66261</xdr:rowOff>
    </xdr:to>
    <xdr:cxnSp macro="">
      <xdr:nvCxnSpPr>
        <xdr:cNvPr id="54" name="直線矢印コネクタ 53"/>
        <xdr:cNvCxnSpPr/>
      </xdr:nvCxnSpPr>
      <xdr:spPr>
        <a:xfrm flipH="1">
          <a:off x="11926958" y="844826"/>
          <a:ext cx="455542" cy="803413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95248</xdr:colOff>
      <xdr:row>54</xdr:row>
      <xdr:rowOff>14654</xdr:rowOff>
    </xdr:from>
    <xdr:to>
      <xdr:col>51</xdr:col>
      <xdr:colOff>91108</xdr:colOff>
      <xdr:row>68</xdr:row>
      <xdr:rowOff>57978</xdr:rowOff>
    </xdr:to>
    <xdr:sp macro="" textlink="">
      <xdr:nvSpPr>
        <xdr:cNvPr id="56" name="角丸四角形 55"/>
        <xdr:cNvSpPr/>
      </xdr:nvSpPr>
      <xdr:spPr>
        <a:xfrm>
          <a:off x="7301118" y="5580567"/>
          <a:ext cx="2845077" cy="122773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記載のある項目を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u="none">
              <a:solidFill>
                <a:sysClr val="windowText" lastClr="000000"/>
              </a:solidFill>
            </a:rPr>
            <a:t>  </a:t>
          </a:r>
          <a:r>
            <a:rPr kumimoji="1" lang="ja-JP" altLang="en-US" sz="1800" u="sng">
              <a:solidFill>
                <a:sysClr val="windowText" lastClr="000000"/>
              </a:solidFill>
            </a:rPr>
            <a:t>すべてご記入ください</a:t>
          </a:r>
        </a:p>
      </xdr:txBody>
    </xdr:sp>
    <xdr:clientData/>
  </xdr:twoCellAnchor>
  <xdr:twoCellAnchor>
    <xdr:from>
      <xdr:col>7</xdr:col>
      <xdr:colOff>16566</xdr:colOff>
      <xdr:row>26</xdr:row>
      <xdr:rowOff>16565</xdr:rowOff>
    </xdr:from>
    <xdr:to>
      <xdr:col>8</xdr:col>
      <xdr:colOff>1</xdr:colOff>
      <xdr:row>27</xdr:row>
      <xdr:rowOff>99392</xdr:rowOff>
    </xdr:to>
    <xdr:sp macro="" textlink="">
      <xdr:nvSpPr>
        <xdr:cNvPr id="30" name="円/楕円 29"/>
        <xdr:cNvSpPr/>
      </xdr:nvSpPr>
      <xdr:spPr>
        <a:xfrm>
          <a:off x="2769291" y="3197915"/>
          <a:ext cx="192985" cy="1876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49695</xdr:colOff>
      <xdr:row>26</xdr:row>
      <xdr:rowOff>69767</xdr:rowOff>
    </xdr:from>
    <xdr:ext cx="1565413" cy="551427"/>
    <xdr:sp macro="" textlink="">
      <xdr:nvSpPr>
        <xdr:cNvPr id="10" name="角丸四角形 9"/>
        <xdr:cNvSpPr/>
      </xdr:nvSpPr>
      <xdr:spPr>
        <a:xfrm>
          <a:off x="1681369" y="3101202"/>
          <a:ext cx="1565413" cy="55142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姓が変わった場合は旧姓もご記入ください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45</xdr:col>
      <xdr:colOff>2550</xdr:colOff>
      <xdr:row>44</xdr:row>
      <xdr:rowOff>78685</xdr:rowOff>
    </xdr:from>
    <xdr:to>
      <xdr:col>57</xdr:col>
      <xdr:colOff>33131</xdr:colOff>
      <xdr:row>50</xdr:row>
      <xdr:rowOff>41413</xdr:rowOff>
    </xdr:to>
    <xdr:sp macro="" textlink="">
      <xdr:nvSpPr>
        <xdr:cNvPr id="34" name="角丸四角形 33"/>
        <xdr:cNvSpPr/>
      </xdr:nvSpPr>
      <xdr:spPr>
        <a:xfrm>
          <a:off x="9262507" y="4667250"/>
          <a:ext cx="1620841" cy="55079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該当する事由の番号をご記入ください</a:t>
          </a:r>
        </a:p>
      </xdr:txBody>
    </xdr:sp>
    <xdr:clientData/>
  </xdr:twoCellAnchor>
  <xdr:twoCellAnchor>
    <xdr:from>
      <xdr:col>1</xdr:col>
      <xdr:colOff>165652</xdr:colOff>
      <xdr:row>45</xdr:row>
      <xdr:rowOff>59064</xdr:rowOff>
    </xdr:from>
    <xdr:to>
      <xdr:col>11</xdr:col>
      <xdr:colOff>66261</xdr:colOff>
      <xdr:row>52</xdr:row>
      <xdr:rowOff>16564</xdr:rowOff>
    </xdr:to>
    <xdr:sp macro="" textlink="">
      <xdr:nvSpPr>
        <xdr:cNvPr id="19" name="角丸四角形 18"/>
        <xdr:cNvSpPr/>
      </xdr:nvSpPr>
      <xdr:spPr>
        <a:xfrm>
          <a:off x="1797326" y="4755303"/>
          <a:ext cx="1880152" cy="59526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上記住所に変更があった場合ご記入ください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115955</xdr:colOff>
      <xdr:row>47</xdr:row>
      <xdr:rowOff>4395</xdr:rowOff>
    </xdr:from>
    <xdr:to>
      <xdr:col>31</xdr:col>
      <xdr:colOff>66261</xdr:colOff>
      <xdr:row>52</xdr:row>
      <xdr:rowOff>107674</xdr:rowOff>
    </xdr:to>
    <xdr:sp macro="" textlink="">
      <xdr:nvSpPr>
        <xdr:cNvPr id="27" name="角丸四角形 26"/>
        <xdr:cNvSpPr/>
      </xdr:nvSpPr>
      <xdr:spPr>
        <a:xfrm>
          <a:off x="5176629" y="4849721"/>
          <a:ext cx="2145197" cy="59195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税額を徴収した月と徴収済額をご記入ください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145266</xdr:colOff>
      <xdr:row>8</xdr:row>
      <xdr:rowOff>77410</xdr:rowOff>
    </xdr:from>
    <xdr:to>
      <xdr:col>45</xdr:col>
      <xdr:colOff>173935</xdr:colOff>
      <xdr:row>14</xdr:row>
      <xdr:rowOff>91110</xdr:rowOff>
    </xdr:to>
    <xdr:sp macro="" textlink="">
      <xdr:nvSpPr>
        <xdr:cNvPr id="43" name="角丸四角形 42"/>
        <xdr:cNvSpPr/>
      </xdr:nvSpPr>
      <xdr:spPr>
        <a:xfrm>
          <a:off x="7086092" y="1236975"/>
          <a:ext cx="2347800" cy="66802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特別徴収義務者の法人番号等と指定番号をご記入ください</a:t>
          </a:r>
        </a:p>
      </xdr:txBody>
    </xdr:sp>
    <xdr:clientData/>
  </xdr:twoCellAnchor>
  <xdr:twoCellAnchor>
    <xdr:from>
      <xdr:col>58</xdr:col>
      <xdr:colOff>0</xdr:colOff>
      <xdr:row>0</xdr:row>
      <xdr:rowOff>107675</xdr:rowOff>
    </xdr:from>
    <xdr:to>
      <xdr:col>69</xdr:col>
      <xdr:colOff>165652</xdr:colOff>
      <xdr:row>5</xdr:row>
      <xdr:rowOff>41414</xdr:rowOff>
    </xdr:to>
    <xdr:sp macro="" textlink="">
      <xdr:nvSpPr>
        <xdr:cNvPr id="53" name="角丸四角形 52"/>
        <xdr:cNvSpPr/>
      </xdr:nvSpPr>
      <xdr:spPr>
        <a:xfrm>
          <a:off x="10957891" y="107675"/>
          <a:ext cx="2012674" cy="81997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税額通知書の氏名の下の番号をご記入ください（受給者番号ではありません）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5414</xdr:colOff>
      <xdr:row>21</xdr:row>
      <xdr:rowOff>45871</xdr:rowOff>
    </xdr:from>
    <xdr:to>
      <xdr:col>69</xdr:col>
      <xdr:colOff>57977</xdr:colOff>
      <xdr:row>32</xdr:row>
      <xdr:rowOff>0</xdr:rowOff>
    </xdr:to>
    <xdr:sp macro="" textlink="">
      <xdr:nvSpPr>
        <xdr:cNvPr id="39" name="角丸四角形 38"/>
        <xdr:cNvSpPr/>
      </xdr:nvSpPr>
      <xdr:spPr>
        <a:xfrm>
          <a:off x="11286327" y="2605197"/>
          <a:ext cx="1576563" cy="101430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内容について応答できる担当者の係・氏名・電話番号をご記入ください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103852</xdr:colOff>
      <xdr:row>67</xdr:row>
      <xdr:rowOff>41413</xdr:rowOff>
    </xdr:from>
    <xdr:to>
      <xdr:col>13</xdr:col>
      <xdr:colOff>65305</xdr:colOff>
      <xdr:row>74</xdr:row>
      <xdr:rowOff>50206</xdr:rowOff>
    </xdr:to>
    <xdr:sp macro="" textlink="">
      <xdr:nvSpPr>
        <xdr:cNvPr id="23" name="角丸四角形 22"/>
        <xdr:cNvSpPr/>
      </xdr:nvSpPr>
      <xdr:spPr>
        <a:xfrm>
          <a:off x="2422982" y="6543261"/>
          <a:ext cx="1667671" cy="53059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該当する理由の番号をご記入ください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48</xdr:col>
      <xdr:colOff>0</xdr:colOff>
      <xdr:row>6</xdr:row>
      <xdr:rowOff>99392</xdr:rowOff>
    </xdr:from>
    <xdr:to>
      <xdr:col>53</xdr:col>
      <xdr:colOff>99392</xdr:colOff>
      <xdr:row>9</xdr:row>
      <xdr:rowOff>24848</xdr:rowOff>
    </xdr:to>
    <xdr:sp macro="" textlink="">
      <xdr:nvSpPr>
        <xdr:cNvPr id="14" name="楕円 13"/>
        <xdr:cNvSpPr/>
      </xdr:nvSpPr>
      <xdr:spPr>
        <a:xfrm>
          <a:off x="9682370" y="1027044"/>
          <a:ext cx="737152" cy="27332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140803</xdr:colOff>
      <xdr:row>3</xdr:row>
      <xdr:rowOff>173935</xdr:rowOff>
    </xdr:from>
    <xdr:to>
      <xdr:col>47</xdr:col>
      <xdr:colOff>16565</xdr:colOff>
      <xdr:row>8</xdr:row>
      <xdr:rowOff>16565</xdr:rowOff>
    </xdr:to>
    <xdr:cxnSp macro="">
      <xdr:nvCxnSpPr>
        <xdr:cNvPr id="38" name="直線矢印コネクタ 37"/>
        <xdr:cNvCxnSpPr/>
      </xdr:nvCxnSpPr>
      <xdr:spPr>
        <a:xfrm>
          <a:off x="8555933" y="695739"/>
          <a:ext cx="1035328" cy="55493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8283</xdr:colOff>
      <xdr:row>0</xdr:row>
      <xdr:rowOff>49696</xdr:rowOff>
    </xdr:from>
    <xdr:to>
      <xdr:col>57</xdr:col>
      <xdr:colOff>49695</xdr:colOff>
      <xdr:row>6</xdr:row>
      <xdr:rowOff>41413</xdr:rowOff>
    </xdr:to>
    <xdr:sp macro="" textlink="">
      <xdr:nvSpPr>
        <xdr:cNvPr id="36" name="角丸四角形 35"/>
        <xdr:cNvSpPr/>
      </xdr:nvSpPr>
      <xdr:spPr>
        <a:xfrm>
          <a:off x="7578587" y="49696"/>
          <a:ext cx="3321325" cy="99391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現年度：令和４年度分を変更する場合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新年度：令和５年度分を変更する場合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両年度：令和４年度分と令和５年度分両方を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　　　　 変更する場合</a:t>
          </a:r>
          <a:endParaRPr kumimoji="1" lang="en-US" altLang="ja-JP" sz="105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205155</xdr:colOff>
      <xdr:row>48</xdr:row>
      <xdr:rowOff>14653</xdr:rowOff>
    </xdr:from>
    <xdr:to>
      <xdr:col>20</xdr:col>
      <xdr:colOff>29309</xdr:colOff>
      <xdr:row>49</xdr:row>
      <xdr:rowOff>146538</xdr:rowOff>
    </xdr:to>
    <xdr:sp macro="" textlink="">
      <xdr:nvSpPr>
        <xdr:cNvPr id="77" name="円/楕円 76"/>
        <xdr:cNvSpPr/>
      </xdr:nvSpPr>
      <xdr:spPr>
        <a:xfrm>
          <a:off x="3596055" y="3853228"/>
          <a:ext cx="452804" cy="217610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11</xdr:row>
      <xdr:rowOff>38100</xdr:rowOff>
    </xdr:from>
    <xdr:to>
      <xdr:col>14</xdr:col>
      <xdr:colOff>137160</xdr:colOff>
      <xdr:row>11</xdr:row>
      <xdr:rowOff>91440</xdr:rowOff>
    </xdr:to>
    <xdr:sp macro="" textlink="">
      <xdr:nvSpPr>
        <xdr:cNvPr id="41" name="左大かっこ 40"/>
        <xdr:cNvSpPr/>
      </xdr:nvSpPr>
      <xdr:spPr>
        <a:xfrm rot="5400000">
          <a:off x="3848100" y="1535430"/>
          <a:ext cx="53340" cy="3162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19</xdr:row>
      <xdr:rowOff>38100</xdr:rowOff>
    </xdr:from>
    <xdr:to>
      <xdr:col>14</xdr:col>
      <xdr:colOff>137160</xdr:colOff>
      <xdr:row>19</xdr:row>
      <xdr:rowOff>114300</xdr:rowOff>
    </xdr:to>
    <xdr:sp macro="" textlink="">
      <xdr:nvSpPr>
        <xdr:cNvPr id="42" name="左大かっこ 41"/>
        <xdr:cNvSpPr/>
      </xdr:nvSpPr>
      <xdr:spPr>
        <a:xfrm rot="5400000" flipH="1">
          <a:off x="3836670" y="2385060"/>
          <a:ext cx="76200" cy="31623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45</xdr:col>
      <xdr:colOff>167641</xdr:colOff>
      <xdr:row>38</xdr:row>
      <xdr:rowOff>15240</xdr:rowOff>
    </xdr:from>
    <xdr:to>
      <xdr:col>46</xdr:col>
      <xdr:colOff>22860</xdr:colOff>
      <xdr:row>42</xdr:row>
      <xdr:rowOff>22860</xdr:rowOff>
    </xdr:to>
    <xdr:sp macro="" textlink="">
      <xdr:nvSpPr>
        <xdr:cNvPr id="43" name="左大かっこ 42"/>
        <xdr:cNvSpPr/>
      </xdr:nvSpPr>
      <xdr:spPr>
        <a:xfrm>
          <a:off x="9092566" y="4225290"/>
          <a:ext cx="64769" cy="28384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91435</xdr:colOff>
      <xdr:row>38</xdr:row>
      <xdr:rowOff>22860</xdr:rowOff>
    </xdr:from>
    <xdr:to>
      <xdr:col>55</xdr:col>
      <xdr:colOff>45714</xdr:colOff>
      <xdr:row>42</xdr:row>
      <xdr:rowOff>22860</xdr:rowOff>
    </xdr:to>
    <xdr:sp macro="" textlink="">
      <xdr:nvSpPr>
        <xdr:cNvPr id="44" name="左大かっこ 43"/>
        <xdr:cNvSpPr/>
      </xdr:nvSpPr>
      <xdr:spPr>
        <a:xfrm rot="10800000">
          <a:off x="10273660" y="4232910"/>
          <a:ext cx="59054" cy="27622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30480</xdr:colOff>
      <xdr:row>11</xdr:row>
      <xdr:rowOff>38100</xdr:rowOff>
    </xdr:from>
    <xdr:to>
      <xdr:col>14</xdr:col>
      <xdr:colOff>137160</xdr:colOff>
      <xdr:row>11</xdr:row>
      <xdr:rowOff>91440</xdr:rowOff>
    </xdr:to>
    <xdr:sp macro="" textlink="">
      <xdr:nvSpPr>
        <xdr:cNvPr id="45" name="左大かっこ 44"/>
        <xdr:cNvSpPr/>
      </xdr:nvSpPr>
      <xdr:spPr>
        <a:xfrm rot="5400000">
          <a:off x="3848100" y="1535430"/>
          <a:ext cx="53340" cy="3162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30480</xdr:colOff>
      <xdr:row>19</xdr:row>
      <xdr:rowOff>38100</xdr:rowOff>
    </xdr:from>
    <xdr:to>
      <xdr:col>14</xdr:col>
      <xdr:colOff>137160</xdr:colOff>
      <xdr:row>19</xdr:row>
      <xdr:rowOff>114300</xdr:rowOff>
    </xdr:to>
    <xdr:sp macro="" textlink="">
      <xdr:nvSpPr>
        <xdr:cNvPr id="46" name="左大かっこ 45"/>
        <xdr:cNvSpPr/>
      </xdr:nvSpPr>
      <xdr:spPr>
        <a:xfrm rot="5400000" flipH="1">
          <a:off x="3836670" y="2385060"/>
          <a:ext cx="76200" cy="31623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47625</xdr:colOff>
      <xdr:row>25</xdr:row>
      <xdr:rowOff>17584</xdr:rowOff>
    </xdr:from>
    <xdr:to>
      <xdr:col>4</xdr:col>
      <xdr:colOff>62278</xdr:colOff>
      <xdr:row>27</xdr:row>
      <xdr:rowOff>66675</xdr:rowOff>
    </xdr:to>
    <xdr:cxnSp macro="">
      <xdr:nvCxnSpPr>
        <xdr:cNvPr id="51" name="直線矢印コネクタ 50"/>
        <xdr:cNvCxnSpPr/>
      </xdr:nvCxnSpPr>
      <xdr:spPr>
        <a:xfrm flipV="1">
          <a:off x="1962150" y="3103684"/>
          <a:ext cx="224203" cy="249116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131886</xdr:colOff>
      <xdr:row>42</xdr:row>
      <xdr:rowOff>29308</xdr:rowOff>
    </xdr:from>
    <xdr:to>
      <xdr:col>8</xdr:col>
      <xdr:colOff>43961</xdr:colOff>
      <xdr:row>46</xdr:row>
      <xdr:rowOff>36635</xdr:rowOff>
    </xdr:to>
    <xdr:cxnSp macro="">
      <xdr:nvCxnSpPr>
        <xdr:cNvPr id="54" name="直線矢印コネクタ 53"/>
        <xdr:cNvCxnSpPr/>
      </xdr:nvCxnSpPr>
      <xdr:spPr>
        <a:xfrm flipV="1">
          <a:off x="2351211" y="4515583"/>
          <a:ext cx="331175" cy="26450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173648</xdr:colOff>
      <xdr:row>55</xdr:row>
      <xdr:rowOff>23447</xdr:rowOff>
    </xdr:from>
    <xdr:to>
      <xdr:col>13</xdr:col>
      <xdr:colOff>85725</xdr:colOff>
      <xdr:row>62</xdr:row>
      <xdr:rowOff>0</xdr:rowOff>
    </xdr:to>
    <xdr:sp macro="" textlink="">
      <xdr:nvSpPr>
        <xdr:cNvPr id="55" name="角丸四角形 54"/>
        <xdr:cNvSpPr/>
      </xdr:nvSpPr>
      <xdr:spPr>
        <a:xfrm>
          <a:off x="2507273" y="5671772"/>
          <a:ext cx="1636102" cy="57662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該当する理由の番号をご記入ください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161192</xdr:rowOff>
    </xdr:from>
    <xdr:to>
      <xdr:col>6</xdr:col>
      <xdr:colOff>14654</xdr:colOff>
      <xdr:row>66</xdr:row>
      <xdr:rowOff>43962</xdr:rowOff>
    </xdr:to>
    <xdr:cxnSp macro="">
      <xdr:nvCxnSpPr>
        <xdr:cNvPr id="56" name="直線矢印コネクタ 55"/>
        <xdr:cNvCxnSpPr/>
      </xdr:nvCxnSpPr>
      <xdr:spPr>
        <a:xfrm flipH="1">
          <a:off x="2007577" y="6227884"/>
          <a:ext cx="227135" cy="37367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35</xdr:row>
      <xdr:rowOff>49092</xdr:rowOff>
    </xdr:from>
    <xdr:to>
      <xdr:col>24</xdr:col>
      <xdr:colOff>81329</xdr:colOff>
      <xdr:row>47</xdr:row>
      <xdr:rowOff>38100</xdr:rowOff>
    </xdr:to>
    <xdr:cxnSp macro="">
      <xdr:nvCxnSpPr>
        <xdr:cNvPr id="58" name="直線矢印コネクタ 57"/>
        <xdr:cNvCxnSpPr/>
      </xdr:nvCxnSpPr>
      <xdr:spPr>
        <a:xfrm flipV="1">
          <a:off x="5953125" y="3887667"/>
          <a:ext cx="386129" cy="798633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104041</xdr:colOff>
      <xdr:row>43</xdr:row>
      <xdr:rowOff>22715</xdr:rowOff>
    </xdr:from>
    <xdr:to>
      <xdr:col>25</xdr:col>
      <xdr:colOff>104775</xdr:colOff>
      <xdr:row>48</xdr:row>
      <xdr:rowOff>19050</xdr:rowOff>
    </xdr:to>
    <xdr:cxnSp macro="">
      <xdr:nvCxnSpPr>
        <xdr:cNvPr id="59" name="直線矢印コネクタ 58"/>
        <xdr:cNvCxnSpPr/>
      </xdr:nvCxnSpPr>
      <xdr:spPr>
        <a:xfrm flipH="1" flipV="1">
          <a:off x="6466741" y="4375640"/>
          <a:ext cx="734" cy="36781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55690</xdr:colOff>
      <xdr:row>33</xdr:row>
      <xdr:rowOff>65942</xdr:rowOff>
    </xdr:from>
    <xdr:to>
      <xdr:col>58</xdr:col>
      <xdr:colOff>73269</xdr:colOff>
      <xdr:row>44</xdr:row>
      <xdr:rowOff>92320</xdr:rowOff>
    </xdr:to>
    <xdr:cxnSp macro="">
      <xdr:nvCxnSpPr>
        <xdr:cNvPr id="61" name="直線矢印コネクタ 60"/>
        <xdr:cNvCxnSpPr/>
      </xdr:nvCxnSpPr>
      <xdr:spPr>
        <a:xfrm flipV="1">
          <a:off x="10447465" y="3914042"/>
          <a:ext cx="122354" cy="740753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133938</xdr:colOff>
      <xdr:row>34</xdr:row>
      <xdr:rowOff>57736</xdr:rowOff>
    </xdr:from>
    <xdr:to>
      <xdr:col>45</xdr:col>
      <xdr:colOff>145665</xdr:colOff>
      <xdr:row>44</xdr:row>
      <xdr:rowOff>91440</xdr:rowOff>
    </xdr:to>
    <xdr:cxnSp macro="">
      <xdr:nvCxnSpPr>
        <xdr:cNvPr id="62" name="直線矢印コネクタ 61"/>
        <xdr:cNvCxnSpPr/>
      </xdr:nvCxnSpPr>
      <xdr:spPr>
        <a:xfrm flipH="1" flipV="1">
          <a:off x="9382713" y="3982036"/>
          <a:ext cx="11727" cy="671879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73268</xdr:colOff>
      <xdr:row>16</xdr:row>
      <xdr:rowOff>43961</xdr:rowOff>
    </xdr:from>
    <xdr:to>
      <xdr:col>63</xdr:col>
      <xdr:colOff>58614</xdr:colOff>
      <xdr:row>22</xdr:row>
      <xdr:rowOff>3662</xdr:rowOff>
    </xdr:to>
    <xdr:cxnSp macro="">
      <xdr:nvCxnSpPr>
        <xdr:cNvPr id="64" name="直線矢印コネクタ 63"/>
        <xdr:cNvCxnSpPr/>
      </xdr:nvCxnSpPr>
      <xdr:spPr>
        <a:xfrm flipH="1" flipV="1">
          <a:off x="10884143" y="2225186"/>
          <a:ext cx="290146" cy="569301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11</xdr:row>
      <xdr:rowOff>66676</xdr:rowOff>
    </xdr:from>
    <xdr:to>
      <xdr:col>53</xdr:col>
      <xdr:colOff>47625</xdr:colOff>
      <xdr:row>13</xdr:row>
      <xdr:rowOff>0</xdr:rowOff>
    </xdr:to>
    <xdr:cxnSp macro="">
      <xdr:nvCxnSpPr>
        <xdr:cNvPr id="66" name="直線矢印コネクタ 65"/>
        <xdr:cNvCxnSpPr/>
      </xdr:nvCxnSpPr>
      <xdr:spPr>
        <a:xfrm flipV="1">
          <a:off x="9296400" y="1524001"/>
          <a:ext cx="1095375" cy="16192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87924</xdr:colOff>
      <xdr:row>12</xdr:row>
      <xdr:rowOff>104775</xdr:rowOff>
    </xdr:from>
    <xdr:to>
      <xdr:col>35</xdr:col>
      <xdr:colOff>47625</xdr:colOff>
      <xdr:row>19</xdr:row>
      <xdr:rowOff>87923</xdr:rowOff>
    </xdr:to>
    <xdr:cxnSp macro="">
      <xdr:nvCxnSpPr>
        <xdr:cNvPr id="67" name="直線矢印コネクタ 66"/>
        <xdr:cNvCxnSpPr/>
      </xdr:nvCxnSpPr>
      <xdr:spPr>
        <a:xfrm flipH="1">
          <a:off x="7288824" y="1676400"/>
          <a:ext cx="693126" cy="70704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123825</xdr:colOff>
      <xdr:row>4</xdr:row>
      <xdr:rowOff>66675</xdr:rowOff>
    </xdr:from>
    <xdr:to>
      <xdr:col>66</xdr:col>
      <xdr:colOff>133352</xdr:colOff>
      <xdr:row>12</xdr:row>
      <xdr:rowOff>28575</xdr:rowOff>
    </xdr:to>
    <xdr:cxnSp macro="">
      <xdr:nvCxnSpPr>
        <xdr:cNvPr id="69" name="直線矢印コネクタ 68"/>
        <xdr:cNvCxnSpPr/>
      </xdr:nvCxnSpPr>
      <xdr:spPr>
        <a:xfrm flipH="1">
          <a:off x="11915775" y="771525"/>
          <a:ext cx="409577" cy="82867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73267</xdr:colOff>
      <xdr:row>77</xdr:row>
      <xdr:rowOff>51288</xdr:rowOff>
    </xdr:from>
    <xdr:to>
      <xdr:col>45</xdr:col>
      <xdr:colOff>47625</xdr:colOff>
      <xdr:row>85</xdr:row>
      <xdr:rowOff>0</xdr:rowOff>
    </xdr:to>
    <xdr:sp macro="" textlink="">
      <xdr:nvSpPr>
        <xdr:cNvPr id="71" name="角丸四角形 70"/>
        <xdr:cNvSpPr/>
      </xdr:nvSpPr>
      <xdr:spPr>
        <a:xfrm>
          <a:off x="7274167" y="7480788"/>
          <a:ext cx="2069858" cy="55831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一括徴収する金額をご記入ください（</a:t>
          </a:r>
          <a:r>
            <a:rPr kumimoji="1" lang="ja-JP" altLang="en-US" sz="1100" u="sng">
              <a:solidFill>
                <a:sysClr val="windowText" lastClr="000000"/>
              </a:solidFill>
            </a:rPr>
            <a:t>上記（ウ）と同額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51288</xdr:colOff>
      <xdr:row>73</xdr:row>
      <xdr:rowOff>29307</xdr:rowOff>
    </xdr:from>
    <xdr:to>
      <xdr:col>39</xdr:col>
      <xdr:colOff>87923</xdr:colOff>
      <xdr:row>77</xdr:row>
      <xdr:rowOff>51287</xdr:rowOff>
    </xdr:to>
    <xdr:cxnSp macro="">
      <xdr:nvCxnSpPr>
        <xdr:cNvPr id="72" name="直線矢印コネクタ 71"/>
        <xdr:cNvCxnSpPr/>
      </xdr:nvCxnSpPr>
      <xdr:spPr>
        <a:xfrm flipV="1">
          <a:off x="8081596" y="7099788"/>
          <a:ext cx="139212" cy="34436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29309</xdr:colOff>
      <xdr:row>76</xdr:row>
      <xdr:rowOff>51288</xdr:rowOff>
    </xdr:from>
    <xdr:to>
      <xdr:col>60</xdr:col>
      <xdr:colOff>66676</xdr:colOff>
      <xdr:row>86</xdr:row>
      <xdr:rowOff>47626</xdr:rowOff>
    </xdr:to>
    <xdr:sp macro="" textlink="">
      <xdr:nvSpPr>
        <xdr:cNvPr id="74" name="角丸四角形 73"/>
        <xdr:cNvSpPr/>
      </xdr:nvSpPr>
      <xdr:spPr>
        <a:xfrm>
          <a:off x="9640034" y="7404588"/>
          <a:ext cx="1608992" cy="75833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一括徴収した税額を納入する月をご記入ください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58615</xdr:colOff>
      <xdr:row>71</xdr:row>
      <xdr:rowOff>7327</xdr:rowOff>
    </xdr:from>
    <xdr:to>
      <xdr:col>51</xdr:col>
      <xdr:colOff>73269</xdr:colOff>
      <xdr:row>76</xdr:row>
      <xdr:rowOff>43962</xdr:rowOff>
    </xdr:to>
    <xdr:cxnSp macro="">
      <xdr:nvCxnSpPr>
        <xdr:cNvPr id="75" name="直線矢印コネクタ 74"/>
        <xdr:cNvCxnSpPr/>
      </xdr:nvCxnSpPr>
      <xdr:spPr>
        <a:xfrm flipH="1" flipV="1">
          <a:off x="9862038" y="6931269"/>
          <a:ext cx="14654" cy="432289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190500</xdr:colOff>
      <xdr:row>52</xdr:row>
      <xdr:rowOff>19050</xdr:rowOff>
    </xdr:from>
    <xdr:to>
      <xdr:col>49</xdr:col>
      <xdr:colOff>101878</xdr:colOff>
      <xdr:row>65</xdr:row>
      <xdr:rowOff>65687</xdr:rowOff>
    </xdr:to>
    <xdr:sp macro="" textlink="">
      <xdr:nvSpPr>
        <xdr:cNvPr id="39" name="角丸四角形 38"/>
        <xdr:cNvSpPr/>
      </xdr:nvSpPr>
      <xdr:spPr>
        <a:xfrm>
          <a:off x="7181850" y="5324475"/>
          <a:ext cx="2845078" cy="122773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記載のある項目を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u="none">
              <a:solidFill>
                <a:sysClr val="windowText" lastClr="000000"/>
              </a:solidFill>
            </a:rPr>
            <a:t>  </a:t>
          </a:r>
          <a:r>
            <a:rPr kumimoji="1" lang="ja-JP" altLang="en-US" sz="1800" u="sng">
              <a:solidFill>
                <a:sysClr val="windowText" lastClr="000000"/>
              </a:solidFill>
            </a:rPr>
            <a:t>すべてご記入ください</a:t>
          </a:r>
        </a:p>
      </xdr:txBody>
    </xdr:sp>
    <xdr:clientData/>
  </xdr:twoCellAnchor>
  <xdr:twoCellAnchor>
    <xdr:from>
      <xdr:col>59</xdr:col>
      <xdr:colOff>0</xdr:colOff>
      <xdr:row>20</xdr:row>
      <xdr:rowOff>66675</xdr:rowOff>
    </xdr:from>
    <xdr:to>
      <xdr:col>68</xdr:col>
      <xdr:colOff>34756</xdr:colOff>
      <xdr:row>30</xdr:row>
      <xdr:rowOff>52278</xdr:rowOff>
    </xdr:to>
    <xdr:sp macro="" textlink="">
      <xdr:nvSpPr>
        <xdr:cNvPr id="47" name="角丸四角形 46"/>
        <xdr:cNvSpPr/>
      </xdr:nvSpPr>
      <xdr:spPr>
        <a:xfrm>
          <a:off x="11077575" y="2486025"/>
          <a:ext cx="1568281" cy="101430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内容について応答できる担当者の係・氏名・電話番号をご記入ください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47624</xdr:colOff>
      <xdr:row>1</xdr:row>
      <xdr:rowOff>9525</xdr:rowOff>
    </xdr:from>
    <xdr:to>
      <xdr:col>69</xdr:col>
      <xdr:colOff>152399</xdr:colOff>
      <xdr:row>5</xdr:row>
      <xdr:rowOff>142113</xdr:rowOff>
    </xdr:to>
    <xdr:sp macro="" textlink="">
      <xdr:nvSpPr>
        <xdr:cNvPr id="49" name="角丸四角形 48"/>
        <xdr:cNvSpPr/>
      </xdr:nvSpPr>
      <xdr:spPr>
        <a:xfrm>
          <a:off x="11020424" y="228600"/>
          <a:ext cx="1952625" cy="79933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税額通知書の氏名の下の番号をご記入ください（受給者番号ではありません）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142875</xdr:colOff>
      <xdr:row>8</xdr:row>
      <xdr:rowOff>57149</xdr:rowOff>
    </xdr:from>
    <xdr:to>
      <xdr:col>45</xdr:col>
      <xdr:colOff>185625</xdr:colOff>
      <xdr:row>14</xdr:row>
      <xdr:rowOff>104774</xdr:rowOff>
    </xdr:to>
    <xdr:sp macro="" textlink="">
      <xdr:nvSpPr>
        <xdr:cNvPr id="50" name="角丸四角形 49"/>
        <xdr:cNvSpPr/>
      </xdr:nvSpPr>
      <xdr:spPr>
        <a:xfrm>
          <a:off x="7134225" y="1209674"/>
          <a:ext cx="2347800" cy="6953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特別徴収義務者の法人番号等と指定番号をご記入ください</a:t>
          </a:r>
        </a:p>
      </xdr:txBody>
    </xdr:sp>
    <xdr:clientData/>
  </xdr:twoCellAnchor>
  <xdr:twoCellAnchor>
    <xdr:from>
      <xdr:col>7</xdr:col>
      <xdr:colOff>16566</xdr:colOff>
      <xdr:row>26</xdr:row>
      <xdr:rowOff>16565</xdr:rowOff>
    </xdr:from>
    <xdr:to>
      <xdr:col>8</xdr:col>
      <xdr:colOff>1</xdr:colOff>
      <xdr:row>27</xdr:row>
      <xdr:rowOff>99392</xdr:rowOff>
    </xdr:to>
    <xdr:sp macro="" textlink="">
      <xdr:nvSpPr>
        <xdr:cNvPr id="35" name="円/楕円 34"/>
        <xdr:cNvSpPr/>
      </xdr:nvSpPr>
      <xdr:spPr>
        <a:xfrm>
          <a:off x="2769291" y="3197915"/>
          <a:ext cx="192985" cy="1876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85725</xdr:colOff>
      <xdr:row>44</xdr:row>
      <xdr:rowOff>85725</xdr:rowOff>
    </xdr:from>
    <xdr:to>
      <xdr:col>57</xdr:col>
      <xdr:colOff>30166</xdr:colOff>
      <xdr:row>50</xdr:row>
      <xdr:rowOff>45968</xdr:rowOff>
    </xdr:to>
    <xdr:sp macro="" textlink="">
      <xdr:nvSpPr>
        <xdr:cNvPr id="48" name="角丸四角形 47"/>
        <xdr:cNvSpPr/>
      </xdr:nvSpPr>
      <xdr:spPr>
        <a:xfrm>
          <a:off x="9277350" y="4648200"/>
          <a:ext cx="1620841" cy="55079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該当する事由の番号をご記入ください</a:t>
          </a:r>
        </a:p>
      </xdr:txBody>
    </xdr:sp>
    <xdr:clientData/>
  </xdr:twoCellAnchor>
  <xdr:oneCellAnchor>
    <xdr:from>
      <xdr:col>1</xdr:col>
      <xdr:colOff>28575</xdr:colOff>
      <xdr:row>26</xdr:row>
      <xdr:rowOff>38099</xdr:rowOff>
    </xdr:from>
    <xdr:ext cx="1565413" cy="581025"/>
    <xdr:sp macro="" textlink="">
      <xdr:nvSpPr>
        <xdr:cNvPr id="34" name="角丸四角形 33"/>
        <xdr:cNvSpPr/>
      </xdr:nvSpPr>
      <xdr:spPr>
        <a:xfrm>
          <a:off x="1676400" y="3219449"/>
          <a:ext cx="1565413" cy="5810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姓が変わった場合は旧姓もご記入ください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76200</xdr:colOff>
      <xdr:row>45</xdr:row>
      <xdr:rowOff>47625</xdr:rowOff>
    </xdr:from>
    <xdr:to>
      <xdr:col>10</xdr:col>
      <xdr:colOff>175177</xdr:colOff>
      <xdr:row>52</xdr:row>
      <xdr:rowOff>4711</xdr:rowOff>
    </xdr:to>
    <xdr:sp macro="" textlink="">
      <xdr:nvSpPr>
        <xdr:cNvPr id="37" name="角丸四角形 36"/>
        <xdr:cNvSpPr/>
      </xdr:nvSpPr>
      <xdr:spPr>
        <a:xfrm>
          <a:off x="1724025" y="4714875"/>
          <a:ext cx="1880152" cy="59526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上記住所に変更があった場合ご記入ください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133350</xdr:colOff>
      <xdr:row>46</xdr:row>
      <xdr:rowOff>66675</xdr:rowOff>
    </xdr:from>
    <xdr:to>
      <xdr:col>29</xdr:col>
      <xdr:colOff>183047</xdr:colOff>
      <xdr:row>52</xdr:row>
      <xdr:rowOff>96653</xdr:rowOff>
    </xdr:to>
    <xdr:sp macro="" textlink="">
      <xdr:nvSpPr>
        <xdr:cNvPr id="36" name="角丸四角形 35"/>
        <xdr:cNvSpPr/>
      </xdr:nvSpPr>
      <xdr:spPr>
        <a:xfrm>
          <a:off x="5029200" y="4810125"/>
          <a:ext cx="2145197" cy="59195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税額を徴収した月と徴収済額をご記入ください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47625</xdr:colOff>
      <xdr:row>6</xdr:row>
      <xdr:rowOff>38100</xdr:rowOff>
    </xdr:from>
    <xdr:to>
      <xdr:col>53</xdr:col>
      <xdr:colOff>76200</xdr:colOff>
      <xdr:row>9</xdr:row>
      <xdr:rowOff>28575</xdr:rowOff>
    </xdr:to>
    <xdr:sp macro="" textlink="">
      <xdr:nvSpPr>
        <xdr:cNvPr id="6" name="楕円 5"/>
        <xdr:cNvSpPr/>
      </xdr:nvSpPr>
      <xdr:spPr>
        <a:xfrm>
          <a:off x="9658350" y="962025"/>
          <a:ext cx="76200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</xdr:colOff>
      <xdr:row>5</xdr:row>
      <xdr:rowOff>76200</xdr:rowOff>
    </xdr:from>
    <xdr:to>
      <xdr:col>46</xdr:col>
      <xdr:colOff>95250</xdr:colOff>
      <xdr:row>8</xdr:row>
      <xdr:rowOff>38100</xdr:rowOff>
    </xdr:to>
    <xdr:cxnSp macro="">
      <xdr:nvCxnSpPr>
        <xdr:cNvPr id="53" name="直線矢印コネクタ 52"/>
        <xdr:cNvCxnSpPr/>
      </xdr:nvCxnSpPr>
      <xdr:spPr>
        <a:xfrm>
          <a:off x="9191628" y="962025"/>
          <a:ext cx="409572" cy="3048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0</xdr:row>
      <xdr:rowOff>66675</xdr:rowOff>
    </xdr:from>
    <xdr:to>
      <xdr:col>57</xdr:col>
      <xdr:colOff>73300</xdr:colOff>
      <xdr:row>5</xdr:row>
      <xdr:rowOff>174763</xdr:rowOff>
    </xdr:to>
    <xdr:sp macro="" textlink="">
      <xdr:nvSpPr>
        <xdr:cNvPr id="40" name="角丸四角形 39"/>
        <xdr:cNvSpPr/>
      </xdr:nvSpPr>
      <xdr:spPr>
        <a:xfrm>
          <a:off x="7620000" y="66675"/>
          <a:ext cx="3321325" cy="99391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現年度：令和４年度分を変更する場合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新年度：令和５年度分を変更する場合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両年度：令和４年度分と令和５年度分両方を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　　　　 変更する場合</a:t>
          </a:r>
          <a:endParaRPr kumimoji="1" lang="en-US" altLang="ja-JP" sz="105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6"/>
  <sheetViews>
    <sheetView showGridLines="0" tabSelected="1" view="pageBreakPreview" zoomScaleNormal="130" zoomScaleSheetLayoutView="100" workbookViewId="0">
      <selection activeCell="Q44" sqref="Q44:T45"/>
    </sheetView>
  </sheetViews>
  <sheetFormatPr defaultRowHeight="13.5" x14ac:dyDescent="0.15"/>
  <cols>
    <col min="1" max="1" width="3.5" customWidth="1"/>
    <col min="2" max="3" width="1.375" customWidth="1"/>
    <col min="4" max="6" width="2.75" customWidth="1"/>
    <col min="7" max="7" width="3.375" customWidth="1"/>
    <col min="8" max="22" width="2.75" customWidth="1"/>
    <col min="23" max="24" width="1.375" customWidth="1"/>
    <col min="25" max="26" width="2.75" customWidth="1"/>
    <col min="27" max="28" width="1.375" customWidth="1"/>
    <col min="29" max="29" width="2.75" customWidth="1"/>
    <col min="30" max="31" width="1.375" customWidth="1"/>
    <col min="32" max="33" width="2.75" customWidth="1"/>
    <col min="34" max="35" width="1.375" customWidth="1"/>
    <col min="36" max="36" width="2.75" customWidth="1"/>
    <col min="37" max="38" width="1.375" customWidth="1"/>
    <col min="39" max="39" width="2.75" customWidth="1"/>
    <col min="40" max="41" width="1.375" customWidth="1"/>
    <col min="42" max="42" width="2.75" customWidth="1"/>
    <col min="43" max="44" width="1.375" customWidth="1"/>
    <col min="45" max="45" width="2.75" customWidth="1"/>
    <col min="46" max="47" width="1.375" customWidth="1"/>
    <col min="48" max="48" width="2.75" customWidth="1"/>
    <col min="49" max="52" width="1.375" customWidth="1"/>
    <col min="53" max="53" width="2.75" customWidth="1"/>
    <col min="54" max="61" width="1.375" customWidth="1"/>
    <col min="62" max="65" width="2.625" customWidth="1"/>
    <col min="66" max="99" width="2.75" customWidth="1"/>
  </cols>
  <sheetData>
    <row r="1" spans="1:65" ht="3" customHeight="1" thickBot="1" x14ac:dyDescent="0.2"/>
    <row r="2" spans="1:65" ht="9" customHeight="1" x14ac:dyDescent="0.15">
      <c r="D2" s="2"/>
      <c r="E2" s="2"/>
      <c r="F2" s="2"/>
      <c r="G2" s="2"/>
      <c r="H2" s="262" t="s">
        <v>101</v>
      </c>
      <c r="I2" s="262"/>
      <c r="J2" s="262"/>
      <c r="K2" s="262"/>
      <c r="L2" s="262"/>
      <c r="M2" s="262"/>
      <c r="N2" s="112" t="s">
        <v>0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"/>
      <c r="AA2" s="1"/>
      <c r="AB2" s="1"/>
      <c r="AO2" s="248" t="s">
        <v>103</v>
      </c>
      <c r="AP2" s="249"/>
      <c r="AQ2" s="249"/>
      <c r="AR2" s="249"/>
      <c r="AS2" s="250"/>
      <c r="AT2" s="257" t="s">
        <v>102</v>
      </c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58"/>
    </row>
    <row r="3" spans="1:65" ht="9" customHeight="1" x14ac:dyDescent="0.15">
      <c r="D3" s="2"/>
      <c r="E3" s="2"/>
      <c r="F3" s="2"/>
      <c r="G3" s="2"/>
      <c r="H3" s="262"/>
      <c r="I3" s="262"/>
      <c r="J3" s="262"/>
      <c r="K3" s="262"/>
      <c r="L3" s="262"/>
      <c r="M3" s="26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"/>
      <c r="AA3" s="1"/>
      <c r="AB3" s="1"/>
      <c r="AO3" s="251"/>
      <c r="AP3" s="252"/>
      <c r="AQ3" s="252"/>
      <c r="AR3" s="252"/>
      <c r="AS3" s="253"/>
      <c r="AT3" s="259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60"/>
    </row>
    <row r="4" spans="1:65" ht="9" customHeight="1" x14ac:dyDescent="0.15">
      <c r="D4" s="2"/>
      <c r="E4" s="2"/>
      <c r="F4" s="2"/>
      <c r="G4" s="2"/>
      <c r="H4" s="262"/>
      <c r="I4" s="262"/>
      <c r="J4" s="262"/>
      <c r="K4" s="262"/>
      <c r="L4" s="262"/>
      <c r="M4" s="26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"/>
      <c r="AA4" s="1"/>
      <c r="AB4" s="1"/>
      <c r="AO4" s="251"/>
      <c r="AP4" s="252"/>
      <c r="AQ4" s="252"/>
      <c r="AR4" s="252"/>
      <c r="AS4" s="253"/>
      <c r="AT4" s="259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60"/>
    </row>
    <row r="5" spans="1:65" ht="6.6" customHeight="1" thickBot="1" x14ac:dyDescent="0.2">
      <c r="AO5" s="254"/>
      <c r="AP5" s="255"/>
      <c r="AQ5" s="255"/>
      <c r="AR5" s="255"/>
      <c r="AS5" s="256"/>
      <c r="AT5" s="259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60"/>
    </row>
    <row r="6" spans="1:65" ht="9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5"/>
      <c r="L6" s="295" t="s">
        <v>2</v>
      </c>
      <c r="M6" s="296"/>
      <c r="N6" s="296"/>
      <c r="O6" s="267" t="s">
        <v>3</v>
      </c>
      <c r="P6" s="267"/>
      <c r="Q6" s="267"/>
      <c r="R6" s="267"/>
      <c r="S6" s="267"/>
      <c r="T6" s="267"/>
      <c r="U6" s="298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123"/>
      <c r="AP6" s="123"/>
      <c r="AQ6" s="123"/>
      <c r="AR6" s="123"/>
      <c r="AS6" s="124"/>
      <c r="AT6" s="58" t="s">
        <v>55</v>
      </c>
      <c r="AU6" s="59"/>
      <c r="AV6" s="59"/>
      <c r="AW6" s="59"/>
      <c r="AX6" s="59"/>
      <c r="AY6" s="59"/>
      <c r="AZ6" s="60"/>
      <c r="BA6" s="142"/>
      <c r="BB6" s="99"/>
      <c r="BC6" s="110"/>
      <c r="BD6" s="99"/>
      <c r="BE6" s="110"/>
      <c r="BF6" s="99"/>
      <c r="BG6" s="110"/>
      <c r="BH6" s="99"/>
      <c r="BI6" s="110"/>
      <c r="BJ6" s="142"/>
      <c r="BK6" s="142"/>
      <c r="BL6" s="142"/>
      <c r="BM6" s="273"/>
    </row>
    <row r="7" spans="1:65" ht="9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297"/>
      <c r="M7" s="297"/>
      <c r="N7" s="297"/>
      <c r="O7" s="268"/>
      <c r="P7" s="268"/>
      <c r="Q7" s="268"/>
      <c r="R7" s="268"/>
      <c r="S7" s="268"/>
      <c r="T7" s="268"/>
      <c r="U7" s="122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4"/>
      <c r="AT7" s="139"/>
      <c r="AU7" s="140"/>
      <c r="AV7" s="140"/>
      <c r="AW7" s="140"/>
      <c r="AX7" s="140"/>
      <c r="AY7" s="140"/>
      <c r="AZ7" s="141"/>
      <c r="BA7" s="143"/>
      <c r="BB7" s="113"/>
      <c r="BC7" s="115"/>
      <c r="BD7" s="113"/>
      <c r="BE7" s="115"/>
      <c r="BF7" s="113"/>
      <c r="BG7" s="115"/>
      <c r="BH7" s="113"/>
      <c r="BI7" s="115"/>
      <c r="BJ7" s="143"/>
      <c r="BK7" s="143"/>
      <c r="BL7" s="143"/>
      <c r="BM7" s="274"/>
    </row>
    <row r="8" spans="1:65" ht="9.75" customHeight="1" x14ac:dyDescent="0.15">
      <c r="A8" s="6"/>
      <c r="B8" s="123" t="s">
        <v>66</v>
      </c>
      <c r="C8" s="123"/>
      <c r="D8" s="123"/>
      <c r="E8" s="102"/>
      <c r="F8" s="102" t="s">
        <v>63</v>
      </c>
      <c r="G8" s="102"/>
      <c r="H8" s="102" t="s">
        <v>65</v>
      </c>
      <c r="I8" s="102"/>
      <c r="J8" s="102" t="s">
        <v>64</v>
      </c>
      <c r="K8" s="8"/>
      <c r="L8" s="297"/>
      <c r="M8" s="297"/>
      <c r="N8" s="297"/>
      <c r="O8" s="268"/>
      <c r="P8" s="268"/>
      <c r="Q8" s="268"/>
      <c r="R8" s="268"/>
      <c r="S8" s="268"/>
      <c r="T8" s="268"/>
      <c r="U8" s="122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4"/>
      <c r="AT8" s="58" t="s">
        <v>106</v>
      </c>
      <c r="AU8" s="59"/>
      <c r="AV8" s="59"/>
      <c r="AW8" s="59"/>
      <c r="AX8" s="59"/>
      <c r="AY8" s="59"/>
      <c r="AZ8" s="60"/>
      <c r="BA8" s="142"/>
      <c r="BB8" s="99"/>
      <c r="BC8" s="110"/>
      <c r="BD8" s="99"/>
      <c r="BE8" s="110"/>
      <c r="BF8" s="99"/>
      <c r="BG8" s="110"/>
      <c r="BH8" s="99"/>
      <c r="BI8" s="110"/>
      <c r="BJ8" s="142"/>
      <c r="BK8" s="142"/>
      <c r="BL8" s="142"/>
      <c r="BM8" s="273"/>
    </row>
    <row r="9" spans="1:65" ht="9.75" customHeight="1" x14ac:dyDescent="0.15">
      <c r="A9" s="6"/>
      <c r="B9" s="123"/>
      <c r="C9" s="123"/>
      <c r="D9" s="123"/>
      <c r="E9" s="102"/>
      <c r="F9" s="102"/>
      <c r="G9" s="102"/>
      <c r="H9" s="102"/>
      <c r="I9" s="102"/>
      <c r="J9" s="102"/>
      <c r="K9" s="8"/>
      <c r="L9" s="297"/>
      <c r="M9" s="297"/>
      <c r="N9" s="297"/>
      <c r="O9" s="268"/>
      <c r="P9" s="268"/>
      <c r="Q9" s="268"/>
      <c r="R9" s="268"/>
      <c r="S9" s="268"/>
      <c r="T9" s="268"/>
      <c r="U9" s="270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94"/>
      <c r="AT9" s="61"/>
      <c r="AU9" s="62"/>
      <c r="AV9" s="62"/>
      <c r="AW9" s="62"/>
      <c r="AX9" s="62"/>
      <c r="AY9" s="62"/>
      <c r="AZ9" s="63"/>
      <c r="BA9" s="143"/>
      <c r="BB9" s="113"/>
      <c r="BC9" s="115"/>
      <c r="BD9" s="113"/>
      <c r="BE9" s="115"/>
      <c r="BF9" s="113"/>
      <c r="BG9" s="115"/>
      <c r="BH9" s="113"/>
      <c r="BI9" s="115"/>
      <c r="BJ9" s="143"/>
      <c r="BK9" s="143"/>
      <c r="BL9" s="143"/>
      <c r="BM9" s="274"/>
    </row>
    <row r="10" spans="1:65" ht="10.9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297"/>
      <c r="M10" s="297"/>
      <c r="N10" s="297"/>
      <c r="O10" s="186" t="s">
        <v>5</v>
      </c>
      <c r="P10" s="187"/>
      <c r="Q10" s="187"/>
      <c r="R10" s="187"/>
      <c r="S10" s="187"/>
      <c r="T10" s="188"/>
      <c r="U10" s="300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2"/>
      <c r="AT10" s="261" t="s">
        <v>11</v>
      </c>
      <c r="AU10" s="261"/>
      <c r="AV10" s="198"/>
      <c r="AW10" s="85" t="s">
        <v>8</v>
      </c>
      <c r="AX10" s="86"/>
      <c r="AY10" s="86"/>
      <c r="AZ10" s="87"/>
      <c r="BA10" s="119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269"/>
    </row>
    <row r="11" spans="1:65" ht="6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297"/>
      <c r="M11" s="297"/>
      <c r="N11" s="297"/>
      <c r="O11" s="290" t="s">
        <v>6</v>
      </c>
      <c r="P11" s="291"/>
      <c r="Q11" s="291"/>
      <c r="R11" s="291"/>
      <c r="S11" s="291"/>
      <c r="T11" s="292"/>
      <c r="U11" s="119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1"/>
      <c r="AT11" s="198"/>
      <c r="AU11" s="198"/>
      <c r="AV11" s="198"/>
      <c r="AW11" s="90"/>
      <c r="AX11" s="91"/>
      <c r="AY11" s="91"/>
      <c r="AZ11" s="92"/>
      <c r="BA11" s="270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2"/>
    </row>
    <row r="12" spans="1:65" ht="8.4499999999999993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297"/>
      <c r="M12" s="297"/>
      <c r="N12" s="297"/>
      <c r="O12" s="259"/>
      <c r="P12" s="252"/>
      <c r="Q12" s="252"/>
      <c r="R12" s="252"/>
      <c r="S12" s="252"/>
      <c r="T12" s="253"/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4"/>
      <c r="AT12" s="198"/>
      <c r="AU12" s="198"/>
      <c r="AV12" s="198"/>
      <c r="AW12" s="85" t="s">
        <v>9</v>
      </c>
      <c r="AX12" s="86"/>
      <c r="AY12" s="86"/>
      <c r="AZ12" s="87"/>
      <c r="BA12" s="119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269"/>
    </row>
    <row r="13" spans="1:65" ht="8.4499999999999993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297"/>
      <c r="M13" s="297"/>
      <c r="N13" s="297"/>
      <c r="O13" s="259"/>
      <c r="P13" s="252"/>
      <c r="Q13" s="252"/>
      <c r="R13" s="252"/>
      <c r="S13" s="252"/>
      <c r="T13" s="253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4"/>
      <c r="AT13" s="198"/>
      <c r="AU13" s="198"/>
      <c r="AV13" s="198"/>
      <c r="AW13" s="90"/>
      <c r="AX13" s="91"/>
      <c r="AY13" s="91"/>
      <c r="AZ13" s="92"/>
      <c r="BA13" s="270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2"/>
    </row>
    <row r="14" spans="1:65" ht="6.6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297"/>
      <c r="M14" s="297"/>
      <c r="N14" s="297"/>
      <c r="O14" s="293"/>
      <c r="P14" s="255"/>
      <c r="Q14" s="255"/>
      <c r="R14" s="255"/>
      <c r="S14" s="255"/>
      <c r="T14" s="256"/>
      <c r="U14" s="270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94"/>
      <c r="AT14" s="198"/>
      <c r="AU14" s="198"/>
      <c r="AV14" s="198"/>
      <c r="AW14" s="85" t="s">
        <v>10</v>
      </c>
      <c r="AX14" s="86"/>
      <c r="AY14" s="86"/>
      <c r="AZ14" s="87"/>
      <c r="BA14" s="119"/>
      <c r="BB14" s="120"/>
      <c r="BC14" s="120"/>
      <c r="BD14" s="120"/>
      <c r="BE14" s="120"/>
      <c r="BF14" s="120"/>
      <c r="BG14" s="120"/>
      <c r="BH14" s="120"/>
      <c r="BI14" s="120"/>
      <c r="BJ14" s="120"/>
      <c r="BK14" s="109" t="s">
        <v>73</v>
      </c>
      <c r="BL14" s="109"/>
      <c r="BM14" s="125"/>
    </row>
    <row r="15" spans="1:65" ht="10.15" customHeight="1" x14ac:dyDescent="0.15">
      <c r="A15" s="6"/>
      <c r="B15" s="102" t="s">
        <v>1</v>
      </c>
      <c r="C15" s="102"/>
      <c r="D15" s="102"/>
      <c r="E15" s="102"/>
      <c r="F15" s="102"/>
      <c r="G15" s="102"/>
      <c r="H15" s="102"/>
      <c r="I15" s="102"/>
      <c r="J15" s="102"/>
      <c r="K15" s="8"/>
      <c r="L15" s="297"/>
      <c r="M15" s="297"/>
      <c r="N15" s="297"/>
      <c r="O15" s="190" t="s">
        <v>7</v>
      </c>
      <c r="P15" s="191"/>
      <c r="Q15" s="191"/>
      <c r="R15" s="191"/>
      <c r="S15" s="191"/>
      <c r="T15" s="186"/>
      <c r="U15" s="223"/>
      <c r="V15" s="222"/>
      <c r="W15" s="221"/>
      <c r="X15" s="221"/>
      <c r="Y15" s="221"/>
      <c r="Z15" s="223"/>
      <c r="AA15" s="222"/>
      <c r="AB15" s="221"/>
      <c r="AC15" s="221"/>
      <c r="AD15" s="221"/>
      <c r="AE15" s="221"/>
      <c r="AF15" s="223"/>
      <c r="AG15" s="222"/>
      <c r="AH15" s="221"/>
      <c r="AI15" s="221"/>
      <c r="AJ15" s="221"/>
      <c r="AK15" s="221"/>
      <c r="AL15" s="221"/>
      <c r="AM15" s="263" t="s">
        <v>62</v>
      </c>
      <c r="AN15" s="264"/>
      <c r="AO15" s="265"/>
      <c r="AP15" s="265"/>
      <c r="AQ15" s="265"/>
      <c r="AR15" s="265"/>
      <c r="AS15" s="265"/>
      <c r="AT15" s="198"/>
      <c r="AU15" s="198"/>
      <c r="AV15" s="198"/>
      <c r="AW15" s="88"/>
      <c r="AX15" s="89"/>
      <c r="AY15" s="89"/>
      <c r="AZ15" s="71"/>
      <c r="BA15" s="122"/>
      <c r="BB15" s="123"/>
      <c r="BC15" s="123"/>
      <c r="BD15" s="123"/>
      <c r="BE15" s="123"/>
      <c r="BF15" s="123"/>
      <c r="BG15" s="123"/>
      <c r="BH15" s="123"/>
      <c r="BI15" s="123"/>
      <c r="BJ15" s="123"/>
      <c r="BK15" s="102"/>
      <c r="BL15" s="102"/>
      <c r="BM15" s="96"/>
    </row>
    <row r="16" spans="1:65" ht="10.15" customHeight="1" x14ac:dyDescent="0.15">
      <c r="A16" s="9"/>
      <c r="B16" s="114"/>
      <c r="C16" s="114"/>
      <c r="D16" s="114"/>
      <c r="E16" s="114"/>
      <c r="F16" s="114"/>
      <c r="G16" s="114"/>
      <c r="H16" s="114"/>
      <c r="I16" s="114"/>
      <c r="J16" s="114"/>
      <c r="K16" s="10"/>
      <c r="L16" s="297"/>
      <c r="M16" s="297"/>
      <c r="N16" s="297"/>
      <c r="O16" s="191"/>
      <c r="P16" s="191"/>
      <c r="Q16" s="191"/>
      <c r="R16" s="191"/>
      <c r="S16" s="191"/>
      <c r="T16" s="186"/>
      <c r="U16" s="223"/>
      <c r="V16" s="222"/>
      <c r="W16" s="221"/>
      <c r="X16" s="221"/>
      <c r="Y16" s="221"/>
      <c r="Z16" s="223"/>
      <c r="AA16" s="222"/>
      <c r="AB16" s="221"/>
      <c r="AC16" s="221"/>
      <c r="AD16" s="221"/>
      <c r="AE16" s="221"/>
      <c r="AF16" s="223"/>
      <c r="AG16" s="222"/>
      <c r="AH16" s="221"/>
      <c r="AI16" s="221"/>
      <c r="AJ16" s="221"/>
      <c r="AK16" s="221"/>
      <c r="AL16" s="221"/>
      <c r="AM16" s="266"/>
      <c r="AN16" s="265"/>
      <c r="AO16" s="265"/>
      <c r="AP16" s="265"/>
      <c r="AQ16" s="265"/>
      <c r="AR16" s="265"/>
      <c r="AS16" s="265"/>
      <c r="AT16" s="198"/>
      <c r="AU16" s="198"/>
      <c r="AV16" s="198"/>
      <c r="AW16" s="90"/>
      <c r="AX16" s="91"/>
      <c r="AY16" s="91"/>
      <c r="AZ16" s="92"/>
      <c r="BA16" s="270"/>
      <c r="BB16" s="271"/>
      <c r="BC16" s="271"/>
      <c r="BD16" s="271"/>
      <c r="BE16" s="271"/>
      <c r="BF16" s="271"/>
      <c r="BG16" s="271"/>
      <c r="BH16" s="271"/>
      <c r="BI16" s="271"/>
      <c r="BJ16" s="271"/>
      <c r="BK16" s="114" t="s">
        <v>74</v>
      </c>
      <c r="BL16" s="114"/>
      <c r="BM16" s="126"/>
    </row>
    <row r="17" spans="1:65" ht="6.6" customHeight="1" x14ac:dyDescent="0.15">
      <c r="A17" s="204" t="s">
        <v>17</v>
      </c>
      <c r="B17" s="212" t="s">
        <v>4</v>
      </c>
      <c r="C17" s="212"/>
      <c r="D17" s="212"/>
      <c r="E17" s="212"/>
      <c r="F17" s="99"/>
      <c r="G17" s="109"/>
      <c r="H17" s="109"/>
      <c r="I17" s="109"/>
      <c r="J17" s="109"/>
      <c r="K17" s="109"/>
      <c r="L17" s="109"/>
      <c r="M17" s="109"/>
      <c r="N17" s="110"/>
      <c r="O17" s="99" t="s">
        <v>105</v>
      </c>
      <c r="P17" s="109"/>
      <c r="Q17" s="110"/>
      <c r="R17" s="72" t="s">
        <v>18</v>
      </c>
      <c r="S17" s="73"/>
      <c r="T17" s="73"/>
      <c r="U17" s="73"/>
      <c r="V17" s="74"/>
      <c r="W17" s="72" t="s">
        <v>25</v>
      </c>
      <c r="X17" s="73"/>
      <c r="Y17" s="73"/>
      <c r="Z17" s="73"/>
      <c r="AA17" s="73"/>
      <c r="AB17" s="73"/>
      <c r="AC17" s="74"/>
      <c r="AD17" s="72" t="s">
        <v>27</v>
      </c>
      <c r="AE17" s="73"/>
      <c r="AF17" s="73"/>
      <c r="AG17" s="73"/>
      <c r="AH17" s="73"/>
      <c r="AI17" s="73"/>
      <c r="AJ17" s="74"/>
      <c r="AK17" s="72" t="s">
        <v>57</v>
      </c>
      <c r="AL17" s="73"/>
      <c r="AM17" s="73"/>
      <c r="AN17" s="73"/>
      <c r="AO17" s="73"/>
      <c r="AP17" s="74"/>
      <c r="AQ17" s="85" t="s">
        <v>58</v>
      </c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7"/>
      <c r="BD17" s="127" t="s">
        <v>30</v>
      </c>
      <c r="BE17" s="128"/>
      <c r="BF17" s="128"/>
      <c r="BG17" s="128"/>
      <c r="BH17" s="128"/>
      <c r="BI17" s="128"/>
      <c r="BJ17" s="128"/>
      <c r="BK17" s="128"/>
      <c r="BL17" s="128"/>
      <c r="BM17" s="129"/>
    </row>
    <row r="18" spans="1:65" ht="6.6" customHeight="1" x14ac:dyDescent="0.15">
      <c r="A18" s="204"/>
      <c r="B18" s="212"/>
      <c r="C18" s="212"/>
      <c r="D18" s="212"/>
      <c r="E18" s="212"/>
      <c r="F18" s="113"/>
      <c r="G18" s="114"/>
      <c r="H18" s="114"/>
      <c r="I18" s="114"/>
      <c r="J18" s="114"/>
      <c r="K18" s="114"/>
      <c r="L18" s="114"/>
      <c r="M18" s="114"/>
      <c r="N18" s="115"/>
      <c r="O18" s="113"/>
      <c r="P18" s="114"/>
      <c r="Q18" s="115"/>
      <c r="R18" s="75"/>
      <c r="S18" s="76"/>
      <c r="T18" s="76"/>
      <c r="U18" s="76"/>
      <c r="V18" s="77"/>
      <c r="W18" s="75"/>
      <c r="X18" s="76"/>
      <c r="Y18" s="76"/>
      <c r="Z18" s="76"/>
      <c r="AA18" s="76"/>
      <c r="AB18" s="76"/>
      <c r="AC18" s="77"/>
      <c r="AD18" s="75"/>
      <c r="AE18" s="76"/>
      <c r="AF18" s="76"/>
      <c r="AG18" s="76"/>
      <c r="AH18" s="76"/>
      <c r="AI18" s="76"/>
      <c r="AJ18" s="77"/>
      <c r="AK18" s="75"/>
      <c r="AL18" s="76"/>
      <c r="AM18" s="76"/>
      <c r="AN18" s="76"/>
      <c r="AO18" s="76"/>
      <c r="AP18" s="77"/>
      <c r="AQ18" s="88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71"/>
      <c r="BD18" s="130"/>
      <c r="BE18" s="131"/>
      <c r="BF18" s="131"/>
      <c r="BG18" s="131"/>
      <c r="BH18" s="131"/>
      <c r="BI18" s="131"/>
      <c r="BJ18" s="131"/>
      <c r="BK18" s="131"/>
      <c r="BL18" s="131"/>
      <c r="BM18" s="132"/>
    </row>
    <row r="19" spans="1:65" ht="9.75" customHeight="1" x14ac:dyDescent="0.15">
      <c r="A19" s="204"/>
      <c r="B19" s="191" t="s">
        <v>12</v>
      </c>
      <c r="C19" s="191"/>
      <c r="D19" s="191"/>
      <c r="E19" s="191"/>
      <c r="F19" s="99"/>
      <c r="G19" s="109"/>
      <c r="H19" s="109"/>
      <c r="I19" s="109"/>
      <c r="J19" s="109"/>
      <c r="K19" s="109"/>
      <c r="L19" s="109"/>
      <c r="M19" s="109"/>
      <c r="N19" s="110"/>
      <c r="O19" s="85"/>
      <c r="P19" s="86"/>
      <c r="Q19" s="87"/>
      <c r="R19" s="75"/>
      <c r="S19" s="76"/>
      <c r="T19" s="76"/>
      <c r="U19" s="76"/>
      <c r="V19" s="77"/>
      <c r="W19" s="75"/>
      <c r="X19" s="76"/>
      <c r="Y19" s="76"/>
      <c r="Z19" s="76"/>
      <c r="AA19" s="76"/>
      <c r="AB19" s="76"/>
      <c r="AC19" s="77"/>
      <c r="AD19" s="75"/>
      <c r="AE19" s="76"/>
      <c r="AF19" s="76"/>
      <c r="AG19" s="76"/>
      <c r="AH19" s="76"/>
      <c r="AI19" s="76"/>
      <c r="AJ19" s="77"/>
      <c r="AK19" s="75"/>
      <c r="AL19" s="76"/>
      <c r="AM19" s="76"/>
      <c r="AN19" s="76"/>
      <c r="AO19" s="76"/>
      <c r="AP19" s="77"/>
      <c r="AQ19" s="88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71"/>
      <c r="BD19" s="130"/>
      <c r="BE19" s="131"/>
      <c r="BF19" s="131"/>
      <c r="BG19" s="131"/>
      <c r="BH19" s="131"/>
      <c r="BI19" s="131"/>
      <c r="BJ19" s="131"/>
      <c r="BK19" s="131"/>
      <c r="BL19" s="131"/>
      <c r="BM19" s="132"/>
    </row>
    <row r="20" spans="1:65" ht="7.5" customHeight="1" x14ac:dyDescent="0.15">
      <c r="A20" s="204"/>
      <c r="B20" s="191"/>
      <c r="C20" s="191"/>
      <c r="D20" s="191"/>
      <c r="E20" s="191"/>
      <c r="F20" s="100"/>
      <c r="G20" s="102"/>
      <c r="H20" s="102"/>
      <c r="I20" s="102"/>
      <c r="J20" s="102"/>
      <c r="K20" s="102"/>
      <c r="L20" s="102"/>
      <c r="M20" s="102"/>
      <c r="N20" s="103"/>
      <c r="O20" s="88"/>
      <c r="P20" s="89"/>
      <c r="Q20" s="71"/>
      <c r="R20" s="75"/>
      <c r="S20" s="76"/>
      <c r="T20" s="76"/>
      <c r="U20" s="76"/>
      <c r="V20" s="77"/>
      <c r="W20" s="75"/>
      <c r="X20" s="76"/>
      <c r="Y20" s="76"/>
      <c r="Z20" s="76"/>
      <c r="AA20" s="76"/>
      <c r="AB20" s="76"/>
      <c r="AC20" s="77"/>
      <c r="AD20" s="75"/>
      <c r="AE20" s="76"/>
      <c r="AF20" s="76"/>
      <c r="AG20" s="76"/>
      <c r="AH20" s="76"/>
      <c r="AI20" s="76"/>
      <c r="AJ20" s="77"/>
      <c r="AK20" s="75"/>
      <c r="AL20" s="76"/>
      <c r="AM20" s="76"/>
      <c r="AN20" s="76"/>
      <c r="AO20" s="76"/>
      <c r="AP20" s="77"/>
      <c r="AQ20" s="88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71"/>
      <c r="BD20" s="130"/>
      <c r="BE20" s="131"/>
      <c r="BF20" s="131"/>
      <c r="BG20" s="131"/>
      <c r="BH20" s="131"/>
      <c r="BI20" s="131"/>
      <c r="BJ20" s="131"/>
      <c r="BK20" s="131"/>
      <c r="BL20" s="131"/>
      <c r="BM20" s="132"/>
    </row>
    <row r="21" spans="1:65" ht="7.5" customHeight="1" x14ac:dyDescent="0.15">
      <c r="A21" s="204"/>
      <c r="B21" s="191"/>
      <c r="C21" s="191"/>
      <c r="D21" s="191"/>
      <c r="E21" s="191"/>
      <c r="F21" s="113"/>
      <c r="G21" s="114"/>
      <c r="H21" s="114"/>
      <c r="I21" s="114"/>
      <c r="J21" s="114"/>
      <c r="K21" s="114"/>
      <c r="L21" s="114"/>
      <c r="M21" s="114"/>
      <c r="N21" s="115"/>
      <c r="O21" s="90"/>
      <c r="P21" s="91"/>
      <c r="Q21" s="92"/>
      <c r="R21" s="75"/>
      <c r="S21" s="76"/>
      <c r="T21" s="76"/>
      <c r="U21" s="76"/>
      <c r="V21" s="77"/>
      <c r="W21" s="75"/>
      <c r="X21" s="76"/>
      <c r="Y21" s="76"/>
      <c r="Z21" s="76"/>
      <c r="AA21" s="76"/>
      <c r="AB21" s="76"/>
      <c r="AC21" s="77"/>
      <c r="AD21" s="75"/>
      <c r="AE21" s="76"/>
      <c r="AF21" s="76"/>
      <c r="AG21" s="76"/>
      <c r="AH21" s="76"/>
      <c r="AI21" s="76"/>
      <c r="AJ21" s="77"/>
      <c r="AK21" s="75"/>
      <c r="AL21" s="76"/>
      <c r="AM21" s="76"/>
      <c r="AN21" s="76"/>
      <c r="AO21" s="76"/>
      <c r="AP21" s="77"/>
      <c r="AQ21" s="88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71"/>
      <c r="BD21" s="130"/>
      <c r="BE21" s="131"/>
      <c r="BF21" s="131"/>
      <c r="BG21" s="131"/>
      <c r="BH21" s="131"/>
      <c r="BI21" s="131"/>
      <c r="BJ21" s="131"/>
      <c r="BK21" s="131"/>
      <c r="BL21" s="131"/>
      <c r="BM21" s="132"/>
    </row>
    <row r="22" spans="1:65" ht="8.4499999999999993" customHeight="1" x14ac:dyDescent="0.15">
      <c r="A22" s="204"/>
      <c r="B22" s="191" t="s">
        <v>13</v>
      </c>
      <c r="C22" s="191"/>
      <c r="D22" s="191"/>
      <c r="E22" s="191"/>
      <c r="F22" s="310" t="s">
        <v>104</v>
      </c>
      <c r="G22" s="311"/>
      <c r="H22" s="311"/>
      <c r="I22" s="311"/>
      <c r="J22" s="312"/>
      <c r="K22" s="189" t="s">
        <v>63</v>
      </c>
      <c r="L22" s="208"/>
      <c r="M22" s="209"/>
      <c r="N22" s="206" t="s">
        <v>65</v>
      </c>
      <c r="O22" s="208"/>
      <c r="P22" s="209"/>
      <c r="Q22" s="206" t="s">
        <v>64</v>
      </c>
      <c r="R22" s="78" t="s">
        <v>19</v>
      </c>
      <c r="S22" s="79"/>
      <c r="T22" s="79"/>
      <c r="U22" s="79"/>
      <c r="V22" s="80"/>
      <c r="W22" s="81" t="s">
        <v>26</v>
      </c>
      <c r="X22" s="79"/>
      <c r="Y22" s="79"/>
      <c r="Z22" s="79"/>
      <c r="AA22" s="79"/>
      <c r="AB22" s="79"/>
      <c r="AC22" s="80"/>
      <c r="AD22" s="78" t="s">
        <v>28</v>
      </c>
      <c r="AE22" s="79"/>
      <c r="AF22" s="79"/>
      <c r="AG22" s="79"/>
      <c r="AH22" s="79"/>
      <c r="AI22" s="79"/>
      <c r="AJ22" s="80"/>
      <c r="AK22" s="81" t="s">
        <v>56</v>
      </c>
      <c r="AL22" s="79"/>
      <c r="AM22" s="79"/>
      <c r="AN22" s="79"/>
      <c r="AO22" s="79"/>
      <c r="AP22" s="80"/>
      <c r="AQ22" s="88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71"/>
      <c r="BD22" s="130"/>
      <c r="BE22" s="131"/>
      <c r="BF22" s="131"/>
      <c r="BG22" s="131"/>
      <c r="BH22" s="131"/>
      <c r="BI22" s="131"/>
      <c r="BJ22" s="131"/>
      <c r="BK22" s="131"/>
      <c r="BL22" s="131"/>
      <c r="BM22" s="132"/>
    </row>
    <row r="23" spans="1:65" ht="8.4499999999999993" customHeight="1" x14ac:dyDescent="0.15">
      <c r="A23" s="204"/>
      <c r="B23" s="191"/>
      <c r="C23" s="191"/>
      <c r="D23" s="191"/>
      <c r="E23" s="191"/>
      <c r="F23" s="313"/>
      <c r="G23" s="314"/>
      <c r="H23" s="314"/>
      <c r="I23" s="314"/>
      <c r="J23" s="315"/>
      <c r="K23" s="189"/>
      <c r="L23" s="210"/>
      <c r="M23" s="211"/>
      <c r="N23" s="207"/>
      <c r="O23" s="210"/>
      <c r="P23" s="211"/>
      <c r="Q23" s="207"/>
      <c r="R23" s="81"/>
      <c r="S23" s="79"/>
      <c r="T23" s="79"/>
      <c r="U23" s="79"/>
      <c r="V23" s="80"/>
      <c r="W23" s="81"/>
      <c r="X23" s="79"/>
      <c r="Y23" s="79"/>
      <c r="Z23" s="79"/>
      <c r="AA23" s="79"/>
      <c r="AB23" s="79"/>
      <c r="AC23" s="80"/>
      <c r="AD23" s="81"/>
      <c r="AE23" s="79"/>
      <c r="AF23" s="79"/>
      <c r="AG23" s="79"/>
      <c r="AH23" s="79"/>
      <c r="AI23" s="79"/>
      <c r="AJ23" s="80"/>
      <c r="AK23" s="81"/>
      <c r="AL23" s="79"/>
      <c r="AM23" s="79"/>
      <c r="AN23" s="79"/>
      <c r="AO23" s="79"/>
      <c r="AP23" s="80"/>
      <c r="AQ23" s="88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71"/>
      <c r="BD23" s="130"/>
      <c r="BE23" s="131"/>
      <c r="BF23" s="131"/>
      <c r="BG23" s="131"/>
      <c r="BH23" s="131"/>
      <c r="BI23" s="131"/>
      <c r="BJ23" s="131"/>
      <c r="BK23" s="131"/>
      <c r="BL23" s="131"/>
      <c r="BM23" s="132"/>
    </row>
    <row r="24" spans="1:65" ht="9.6" customHeight="1" x14ac:dyDescent="0.15">
      <c r="A24" s="204"/>
      <c r="B24" s="191" t="s">
        <v>14</v>
      </c>
      <c r="C24" s="191"/>
      <c r="D24" s="191"/>
      <c r="E24" s="186"/>
      <c r="F24" s="221"/>
      <c r="G24" s="221"/>
      <c r="H24" s="221"/>
      <c r="I24" s="223"/>
      <c r="J24" s="222"/>
      <c r="K24" s="221"/>
      <c r="L24" s="221"/>
      <c r="M24" s="223"/>
      <c r="N24" s="222"/>
      <c r="O24" s="221"/>
      <c r="P24" s="221"/>
      <c r="Q24" s="221"/>
      <c r="R24" s="79"/>
      <c r="S24" s="79"/>
      <c r="T24" s="79"/>
      <c r="U24" s="79"/>
      <c r="V24" s="80"/>
      <c r="W24" s="81"/>
      <c r="X24" s="79"/>
      <c r="Y24" s="79"/>
      <c r="Z24" s="79"/>
      <c r="AA24" s="79"/>
      <c r="AB24" s="79"/>
      <c r="AC24" s="80"/>
      <c r="AD24" s="81"/>
      <c r="AE24" s="79"/>
      <c r="AF24" s="79"/>
      <c r="AG24" s="79"/>
      <c r="AH24" s="79"/>
      <c r="AI24" s="79"/>
      <c r="AJ24" s="80"/>
      <c r="AK24" s="81"/>
      <c r="AL24" s="79"/>
      <c r="AM24" s="79"/>
      <c r="AN24" s="79"/>
      <c r="AO24" s="79"/>
      <c r="AP24" s="80"/>
      <c r="AQ24" s="88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71"/>
      <c r="BD24" s="130"/>
      <c r="BE24" s="131"/>
      <c r="BF24" s="131"/>
      <c r="BG24" s="131"/>
      <c r="BH24" s="131"/>
      <c r="BI24" s="131"/>
      <c r="BJ24" s="131"/>
      <c r="BK24" s="131"/>
      <c r="BL24" s="131"/>
      <c r="BM24" s="132"/>
    </row>
    <row r="25" spans="1:65" ht="9.6" customHeight="1" x14ac:dyDescent="0.15">
      <c r="A25" s="204"/>
      <c r="B25" s="191"/>
      <c r="C25" s="191"/>
      <c r="D25" s="191"/>
      <c r="E25" s="186"/>
      <c r="F25" s="221"/>
      <c r="G25" s="221"/>
      <c r="H25" s="221"/>
      <c r="I25" s="223"/>
      <c r="J25" s="222"/>
      <c r="K25" s="221"/>
      <c r="L25" s="221"/>
      <c r="M25" s="223"/>
      <c r="N25" s="222"/>
      <c r="O25" s="221"/>
      <c r="P25" s="221"/>
      <c r="Q25" s="221"/>
      <c r="R25" s="83"/>
      <c r="S25" s="83"/>
      <c r="T25" s="83"/>
      <c r="U25" s="83"/>
      <c r="V25" s="84"/>
      <c r="W25" s="82"/>
      <c r="X25" s="83"/>
      <c r="Y25" s="83"/>
      <c r="Z25" s="83"/>
      <c r="AA25" s="83"/>
      <c r="AB25" s="83"/>
      <c r="AC25" s="84"/>
      <c r="AD25" s="82"/>
      <c r="AE25" s="83"/>
      <c r="AF25" s="83"/>
      <c r="AG25" s="83"/>
      <c r="AH25" s="83"/>
      <c r="AI25" s="83"/>
      <c r="AJ25" s="84"/>
      <c r="AK25" s="82"/>
      <c r="AL25" s="83"/>
      <c r="AM25" s="83"/>
      <c r="AN25" s="83"/>
      <c r="AO25" s="83"/>
      <c r="AP25" s="84"/>
      <c r="AQ25" s="90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2"/>
      <c r="BD25" s="133"/>
      <c r="BE25" s="134"/>
      <c r="BF25" s="134"/>
      <c r="BG25" s="134"/>
      <c r="BH25" s="134"/>
      <c r="BI25" s="134"/>
      <c r="BJ25" s="134"/>
      <c r="BK25" s="134"/>
      <c r="BL25" s="134"/>
      <c r="BM25" s="135"/>
    </row>
    <row r="26" spans="1:65" ht="4.9000000000000004" customHeight="1" thickBot="1" x14ac:dyDescent="0.2">
      <c r="A26" s="204"/>
      <c r="B26" s="227" t="s">
        <v>107</v>
      </c>
      <c r="C26" s="228"/>
      <c r="D26" s="228"/>
      <c r="E26" s="228"/>
      <c r="F26" s="652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4"/>
      <c r="R26" s="316"/>
      <c r="S26" s="317"/>
      <c r="T26" s="317"/>
      <c r="U26" s="317"/>
      <c r="V26" s="318"/>
      <c r="W26" s="72"/>
      <c r="X26" s="73"/>
      <c r="Y26" s="73"/>
      <c r="Z26" s="73"/>
      <c r="AA26" s="73"/>
      <c r="AB26" s="73"/>
      <c r="AC26" s="74"/>
      <c r="AD26" s="99"/>
      <c r="AE26" s="109"/>
      <c r="AF26" s="109"/>
      <c r="AG26" s="109"/>
      <c r="AH26" s="109"/>
      <c r="AI26" s="109"/>
      <c r="AJ26" s="110"/>
      <c r="AK26" s="99"/>
      <c r="AL26" s="109"/>
      <c r="AM26" s="109"/>
      <c r="AN26" s="109"/>
      <c r="AO26" s="109"/>
      <c r="AP26" s="110"/>
      <c r="AQ26" s="99"/>
      <c r="AR26" s="109"/>
      <c r="AS26" s="109"/>
      <c r="AT26" s="275" t="s">
        <v>129</v>
      </c>
      <c r="AU26" s="275"/>
      <c r="AV26" s="275"/>
      <c r="AW26" s="275"/>
      <c r="AX26" s="275"/>
      <c r="AY26" s="275"/>
      <c r="AZ26" s="275"/>
      <c r="BA26" s="275"/>
      <c r="BB26" s="275"/>
      <c r="BC26" s="276"/>
      <c r="BD26" s="136"/>
      <c r="BE26" s="109"/>
      <c r="BF26" s="109"/>
      <c r="BG26" s="109"/>
      <c r="BH26" s="109"/>
      <c r="BI26" s="64" t="s">
        <v>59</v>
      </c>
      <c r="BJ26" s="65"/>
      <c r="BK26" s="65"/>
      <c r="BL26" s="65"/>
      <c r="BM26" s="66"/>
    </row>
    <row r="27" spans="1:65" ht="7.15" customHeight="1" x14ac:dyDescent="0.15">
      <c r="A27" s="204"/>
      <c r="B27" s="229"/>
      <c r="C27" s="230"/>
      <c r="D27" s="230"/>
      <c r="E27" s="230"/>
      <c r="F27" s="655"/>
      <c r="G27" s="656"/>
      <c r="H27" s="656"/>
      <c r="I27" s="656"/>
      <c r="J27" s="656"/>
      <c r="K27" s="656"/>
      <c r="L27" s="656"/>
      <c r="M27" s="656"/>
      <c r="N27" s="656"/>
      <c r="O27" s="656"/>
      <c r="P27" s="656"/>
      <c r="Q27" s="657"/>
      <c r="R27" s="319"/>
      <c r="S27" s="320"/>
      <c r="T27" s="320"/>
      <c r="U27" s="320"/>
      <c r="V27" s="321"/>
      <c r="W27" s="75"/>
      <c r="X27" s="93"/>
      <c r="Y27" s="107"/>
      <c r="Z27" s="94"/>
      <c r="AA27" s="89" t="s">
        <v>20</v>
      </c>
      <c r="AB27" s="89"/>
      <c r="AC27" s="71"/>
      <c r="AD27" s="100"/>
      <c r="AE27" s="93" t="str">
        <f>IF(X30=12,1,IF(X30="","",X30+1))</f>
        <v/>
      </c>
      <c r="AF27" s="107"/>
      <c r="AG27" s="94"/>
      <c r="AH27" s="89" t="s">
        <v>20</v>
      </c>
      <c r="AI27" s="89"/>
      <c r="AJ27" s="71"/>
      <c r="AK27" s="100"/>
      <c r="AL27" s="93"/>
      <c r="AM27" s="107"/>
      <c r="AN27" s="107"/>
      <c r="AO27" s="94"/>
      <c r="AP27" s="71" t="s">
        <v>22</v>
      </c>
      <c r="AQ27" s="100"/>
      <c r="AR27" s="93"/>
      <c r="AS27" s="94"/>
      <c r="AT27" s="277"/>
      <c r="AU27" s="277"/>
      <c r="AV27" s="277"/>
      <c r="AW27" s="277"/>
      <c r="AX27" s="277"/>
      <c r="AY27" s="277"/>
      <c r="AZ27" s="277"/>
      <c r="BA27" s="277"/>
      <c r="BB27" s="277"/>
      <c r="BC27" s="278"/>
      <c r="BD27" s="137"/>
      <c r="BE27" s="93"/>
      <c r="BF27" s="107"/>
      <c r="BG27" s="107"/>
      <c r="BH27" s="94"/>
      <c r="BI27" s="67"/>
      <c r="BJ27" s="67"/>
      <c r="BK27" s="67"/>
      <c r="BL27" s="67"/>
      <c r="BM27" s="68"/>
    </row>
    <row r="28" spans="1:65" ht="7.15" customHeight="1" thickBot="1" x14ac:dyDescent="0.2">
      <c r="A28" s="204"/>
      <c r="B28" s="231"/>
      <c r="C28" s="232"/>
      <c r="D28" s="232"/>
      <c r="E28" s="232"/>
      <c r="F28" s="658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60"/>
      <c r="R28" s="319"/>
      <c r="S28" s="320"/>
      <c r="T28" s="320"/>
      <c r="U28" s="320"/>
      <c r="V28" s="321"/>
      <c r="W28" s="75"/>
      <c r="X28" s="97"/>
      <c r="Y28" s="108"/>
      <c r="Z28" s="98"/>
      <c r="AA28" s="89"/>
      <c r="AB28" s="89"/>
      <c r="AC28" s="71"/>
      <c r="AD28" s="100"/>
      <c r="AE28" s="97"/>
      <c r="AF28" s="108"/>
      <c r="AG28" s="98"/>
      <c r="AH28" s="89"/>
      <c r="AI28" s="89"/>
      <c r="AJ28" s="71"/>
      <c r="AK28" s="100"/>
      <c r="AL28" s="95"/>
      <c r="AM28" s="102"/>
      <c r="AN28" s="102"/>
      <c r="AO28" s="96"/>
      <c r="AP28" s="71"/>
      <c r="AQ28" s="100"/>
      <c r="AR28" s="95"/>
      <c r="AS28" s="96"/>
      <c r="AT28" s="277"/>
      <c r="AU28" s="277"/>
      <c r="AV28" s="277"/>
      <c r="AW28" s="277"/>
      <c r="AX28" s="277"/>
      <c r="AY28" s="277"/>
      <c r="AZ28" s="277"/>
      <c r="BA28" s="277"/>
      <c r="BB28" s="277"/>
      <c r="BC28" s="278"/>
      <c r="BD28" s="137"/>
      <c r="BE28" s="95"/>
      <c r="BF28" s="102"/>
      <c r="BG28" s="102"/>
      <c r="BH28" s="96"/>
      <c r="BI28" s="67"/>
      <c r="BJ28" s="67"/>
      <c r="BK28" s="67"/>
      <c r="BL28" s="67"/>
      <c r="BM28" s="68"/>
    </row>
    <row r="29" spans="1:65" ht="6.6" customHeight="1" thickBot="1" x14ac:dyDescent="0.2">
      <c r="A29" s="204"/>
      <c r="B29" s="215" t="s">
        <v>15</v>
      </c>
      <c r="C29" s="216"/>
      <c r="D29" s="216"/>
      <c r="E29" s="217"/>
      <c r="F29" s="119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319"/>
      <c r="S29" s="320"/>
      <c r="T29" s="320"/>
      <c r="U29" s="320"/>
      <c r="V29" s="321"/>
      <c r="W29" s="75"/>
      <c r="X29" s="76"/>
      <c r="Y29" s="76"/>
      <c r="Z29" s="76"/>
      <c r="AA29" s="76"/>
      <c r="AB29" s="76"/>
      <c r="AC29" s="77"/>
      <c r="AD29" s="100"/>
      <c r="AE29" s="102"/>
      <c r="AF29" s="102"/>
      <c r="AG29" s="102"/>
      <c r="AH29" s="102"/>
      <c r="AI29" s="102"/>
      <c r="AJ29" s="103"/>
      <c r="AK29" s="100"/>
      <c r="AL29" s="97"/>
      <c r="AM29" s="108"/>
      <c r="AN29" s="108"/>
      <c r="AO29" s="98"/>
      <c r="AP29" s="71"/>
      <c r="AQ29" s="100"/>
      <c r="AR29" s="97"/>
      <c r="AS29" s="98"/>
      <c r="AT29" s="277"/>
      <c r="AU29" s="277"/>
      <c r="AV29" s="277"/>
      <c r="AW29" s="277"/>
      <c r="AX29" s="277"/>
      <c r="AY29" s="277"/>
      <c r="AZ29" s="277"/>
      <c r="BA29" s="277"/>
      <c r="BB29" s="277"/>
      <c r="BC29" s="278"/>
      <c r="BD29" s="137"/>
      <c r="BE29" s="97"/>
      <c r="BF29" s="108"/>
      <c r="BG29" s="108"/>
      <c r="BH29" s="98"/>
      <c r="BI29" s="67"/>
      <c r="BJ29" s="67"/>
      <c r="BK29" s="67"/>
      <c r="BL29" s="67"/>
      <c r="BM29" s="68"/>
    </row>
    <row r="30" spans="1:65" ht="7.15" customHeight="1" thickBot="1" x14ac:dyDescent="0.2">
      <c r="A30" s="204"/>
      <c r="B30" s="218"/>
      <c r="C30" s="219"/>
      <c r="D30" s="219"/>
      <c r="E30" s="220"/>
      <c r="F30" s="12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  <c r="R30" s="319"/>
      <c r="S30" s="320"/>
      <c r="T30" s="320"/>
      <c r="U30" s="320"/>
      <c r="V30" s="321"/>
      <c r="W30" s="75"/>
      <c r="X30" s="93"/>
      <c r="Y30" s="107"/>
      <c r="Z30" s="94"/>
      <c r="AA30" s="89" t="s">
        <v>21</v>
      </c>
      <c r="AB30" s="89"/>
      <c r="AC30" s="71"/>
      <c r="AD30" s="100"/>
      <c r="AE30" s="93">
        <v>5</v>
      </c>
      <c r="AF30" s="107"/>
      <c r="AG30" s="94"/>
      <c r="AH30" s="89" t="s">
        <v>21</v>
      </c>
      <c r="AI30" s="89"/>
      <c r="AJ30" s="71"/>
      <c r="AK30" s="100"/>
      <c r="AL30" s="102"/>
      <c r="AM30" s="102"/>
      <c r="AN30" s="102"/>
      <c r="AO30" s="102"/>
      <c r="AP30" s="103"/>
      <c r="AQ30" s="100"/>
      <c r="AR30" s="104" t="s">
        <v>29</v>
      </c>
      <c r="AS30" s="104"/>
      <c r="AT30" s="277"/>
      <c r="AU30" s="277"/>
      <c r="AV30" s="277"/>
      <c r="AW30" s="277"/>
      <c r="AX30" s="277"/>
      <c r="AY30" s="277"/>
      <c r="AZ30" s="277"/>
      <c r="BA30" s="277"/>
      <c r="BB30" s="277"/>
      <c r="BC30" s="278"/>
      <c r="BD30" s="137"/>
      <c r="BE30" s="104" t="s">
        <v>29</v>
      </c>
      <c r="BF30" s="104"/>
      <c r="BG30" s="104"/>
      <c r="BH30" s="104"/>
      <c r="BI30" s="67"/>
      <c r="BJ30" s="67"/>
      <c r="BK30" s="67"/>
      <c r="BL30" s="67"/>
      <c r="BM30" s="68"/>
    </row>
    <row r="31" spans="1:65" ht="7.15" customHeight="1" thickBot="1" x14ac:dyDescent="0.2">
      <c r="A31" s="204"/>
      <c r="B31" s="218"/>
      <c r="C31" s="219"/>
      <c r="D31" s="219"/>
      <c r="E31" s="220"/>
      <c r="F31" s="122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4"/>
      <c r="R31" s="319"/>
      <c r="S31" s="320"/>
      <c r="T31" s="320"/>
      <c r="U31" s="320"/>
      <c r="V31" s="321"/>
      <c r="W31" s="75"/>
      <c r="X31" s="97"/>
      <c r="Y31" s="108"/>
      <c r="Z31" s="98"/>
      <c r="AA31" s="89"/>
      <c r="AB31" s="89"/>
      <c r="AC31" s="71"/>
      <c r="AD31" s="100"/>
      <c r="AE31" s="97"/>
      <c r="AF31" s="108"/>
      <c r="AG31" s="98"/>
      <c r="AH31" s="89"/>
      <c r="AI31" s="89"/>
      <c r="AJ31" s="71"/>
      <c r="AK31" s="100"/>
      <c r="AL31" s="102"/>
      <c r="AM31" s="93"/>
      <c r="AN31" s="107"/>
      <c r="AO31" s="94"/>
      <c r="AP31" s="71" t="s">
        <v>23</v>
      </c>
      <c r="AQ31" s="100"/>
      <c r="AR31" s="104"/>
      <c r="AS31" s="104"/>
      <c r="AT31" s="277"/>
      <c r="AU31" s="277"/>
      <c r="AV31" s="277"/>
      <c r="AW31" s="277"/>
      <c r="AX31" s="277"/>
      <c r="AY31" s="277"/>
      <c r="AZ31" s="277"/>
      <c r="BA31" s="277"/>
      <c r="BB31" s="277"/>
      <c r="BC31" s="278"/>
      <c r="BD31" s="137"/>
      <c r="BE31" s="104"/>
      <c r="BF31" s="104"/>
      <c r="BG31" s="104"/>
      <c r="BH31" s="104"/>
      <c r="BI31" s="67"/>
      <c r="BJ31" s="67"/>
      <c r="BK31" s="67"/>
      <c r="BL31" s="67"/>
      <c r="BM31" s="68"/>
    </row>
    <row r="32" spans="1:65" ht="6.6" customHeight="1" x14ac:dyDescent="0.15">
      <c r="A32" s="204"/>
      <c r="B32" s="218"/>
      <c r="C32" s="219"/>
      <c r="D32" s="219"/>
      <c r="E32" s="220"/>
      <c r="F32" s="122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4"/>
      <c r="R32" s="322"/>
      <c r="S32" s="323"/>
      <c r="T32" s="323"/>
      <c r="U32" s="323"/>
      <c r="V32" s="324"/>
      <c r="W32" s="75"/>
      <c r="X32" s="76"/>
      <c r="Y32" s="76"/>
      <c r="Z32" s="76"/>
      <c r="AA32" s="76"/>
      <c r="AB32" s="76"/>
      <c r="AC32" s="77"/>
      <c r="AD32" s="113"/>
      <c r="AE32" s="114"/>
      <c r="AF32" s="114"/>
      <c r="AG32" s="114"/>
      <c r="AH32" s="114"/>
      <c r="AI32" s="114"/>
      <c r="AJ32" s="115"/>
      <c r="AK32" s="100"/>
      <c r="AL32" s="102"/>
      <c r="AM32" s="95"/>
      <c r="AN32" s="102"/>
      <c r="AO32" s="96"/>
      <c r="AP32" s="71"/>
      <c r="AQ32" s="100"/>
      <c r="AR32" s="104"/>
      <c r="AS32" s="104"/>
      <c r="AT32" s="277"/>
      <c r="AU32" s="277"/>
      <c r="AV32" s="277"/>
      <c r="AW32" s="277"/>
      <c r="AX32" s="277"/>
      <c r="AY32" s="277"/>
      <c r="AZ32" s="277"/>
      <c r="BA32" s="277"/>
      <c r="BB32" s="277"/>
      <c r="BC32" s="278"/>
      <c r="BD32" s="137"/>
      <c r="BE32" s="104"/>
      <c r="BF32" s="104"/>
      <c r="BG32" s="104"/>
      <c r="BH32" s="104"/>
      <c r="BI32" s="67"/>
      <c r="BJ32" s="67"/>
      <c r="BK32" s="67"/>
      <c r="BL32" s="67"/>
      <c r="BM32" s="68"/>
    </row>
    <row r="33" spans="1:65" ht="3.6" customHeight="1" thickBot="1" x14ac:dyDescent="0.2">
      <c r="A33" s="204"/>
      <c r="B33" s="215" t="s">
        <v>16</v>
      </c>
      <c r="C33" s="216"/>
      <c r="D33" s="216"/>
      <c r="E33" s="217"/>
      <c r="F33" s="99"/>
      <c r="G33" s="188" t="s">
        <v>68</v>
      </c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233"/>
      <c r="S33" s="234"/>
      <c r="T33" s="234"/>
      <c r="U33" s="235"/>
      <c r="V33" s="87" t="s">
        <v>67</v>
      </c>
      <c r="W33" s="233"/>
      <c r="X33" s="234"/>
      <c r="Y33" s="234"/>
      <c r="Z33" s="234"/>
      <c r="AA33" s="234"/>
      <c r="AB33" s="235"/>
      <c r="AC33" s="87" t="s">
        <v>67</v>
      </c>
      <c r="AD33" s="281" t="str">
        <f>IF(W33="","",IF(R33=0,0,R33-W33))</f>
        <v/>
      </c>
      <c r="AE33" s="282"/>
      <c r="AF33" s="282"/>
      <c r="AG33" s="282"/>
      <c r="AH33" s="282"/>
      <c r="AI33" s="283"/>
      <c r="AJ33" s="87" t="s">
        <v>67</v>
      </c>
      <c r="AK33" s="100"/>
      <c r="AL33" s="102"/>
      <c r="AM33" s="97"/>
      <c r="AN33" s="108"/>
      <c r="AO33" s="98"/>
      <c r="AP33" s="71"/>
      <c r="AQ33" s="100"/>
      <c r="AR33" s="104"/>
      <c r="AS33" s="104"/>
      <c r="AT33" s="277"/>
      <c r="AU33" s="277"/>
      <c r="AV33" s="277"/>
      <c r="AW33" s="277"/>
      <c r="AX33" s="277"/>
      <c r="AY33" s="277"/>
      <c r="AZ33" s="277"/>
      <c r="BA33" s="277"/>
      <c r="BB33" s="277"/>
      <c r="BC33" s="278"/>
      <c r="BD33" s="137"/>
      <c r="BE33" s="104"/>
      <c r="BF33" s="104"/>
      <c r="BG33" s="104"/>
      <c r="BH33" s="104"/>
      <c r="BI33" s="67"/>
      <c r="BJ33" s="67"/>
      <c r="BK33" s="67"/>
      <c r="BL33" s="67"/>
      <c r="BM33" s="68"/>
    </row>
    <row r="34" spans="1:65" ht="4.1500000000000004" customHeight="1" thickBot="1" x14ac:dyDescent="0.2">
      <c r="A34" s="204"/>
      <c r="B34" s="218"/>
      <c r="C34" s="219"/>
      <c r="D34" s="219"/>
      <c r="E34" s="220"/>
      <c r="F34" s="100"/>
      <c r="G34" s="188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236"/>
      <c r="S34" s="237"/>
      <c r="T34" s="237"/>
      <c r="U34" s="238"/>
      <c r="V34" s="71"/>
      <c r="W34" s="236"/>
      <c r="X34" s="237"/>
      <c r="Y34" s="237"/>
      <c r="Z34" s="237"/>
      <c r="AA34" s="237"/>
      <c r="AB34" s="238"/>
      <c r="AC34" s="71"/>
      <c r="AD34" s="284"/>
      <c r="AE34" s="285"/>
      <c r="AF34" s="285"/>
      <c r="AG34" s="285"/>
      <c r="AH34" s="285"/>
      <c r="AI34" s="286"/>
      <c r="AJ34" s="71"/>
      <c r="AK34" s="100"/>
      <c r="AL34" s="102"/>
      <c r="AM34" s="102"/>
      <c r="AN34" s="102"/>
      <c r="AO34" s="102"/>
      <c r="AP34" s="103"/>
      <c r="AQ34" s="100"/>
      <c r="AR34" s="104"/>
      <c r="AS34" s="104"/>
      <c r="AT34" s="277"/>
      <c r="AU34" s="277"/>
      <c r="AV34" s="277"/>
      <c r="AW34" s="277"/>
      <c r="AX34" s="277"/>
      <c r="AY34" s="277"/>
      <c r="AZ34" s="277"/>
      <c r="BA34" s="277"/>
      <c r="BB34" s="277"/>
      <c r="BC34" s="278"/>
      <c r="BD34" s="137"/>
      <c r="BE34" s="104"/>
      <c r="BF34" s="104"/>
      <c r="BG34" s="104"/>
      <c r="BH34" s="104"/>
      <c r="BI34" s="67"/>
      <c r="BJ34" s="67"/>
      <c r="BK34" s="67"/>
      <c r="BL34" s="67"/>
      <c r="BM34" s="68"/>
    </row>
    <row r="35" spans="1:65" ht="6.6" customHeight="1" x14ac:dyDescent="0.15">
      <c r="A35" s="204"/>
      <c r="B35" s="218"/>
      <c r="C35" s="219"/>
      <c r="D35" s="219"/>
      <c r="E35" s="220"/>
      <c r="F35" s="100" t="s">
        <v>76</v>
      </c>
      <c r="G35" s="188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236"/>
      <c r="S35" s="237"/>
      <c r="T35" s="237"/>
      <c r="U35" s="238"/>
      <c r="V35" s="71"/>
      <c r="W35" s="236"/>
      <c r="X35" s="237"/>
      <c r="Y35" s="237"/>
      <c r="Z35" s="237"/>
      <c r="AA35" s="237"/>
      <c r="AB35" s="238"/>
      <c r="AC35" s="71"/>
      <c r="AD35" s="284"/>
      <c r="AE35" s="285"/>
      <c r="AF35" s="285"/>
      <c r="AG35" s="285"/>
      <c r="AH35" s="285"/>
      <c r="AI35" s="286"/>
      <c r="AJ35" s="71"/>
      <c r="AK35" s="100"/>
      <c r="AL35" s="102"/>
      <c r="AM35" s="93"/>
      <c r="AN35" s="107"/>
      <c r="AO35" s="94"/>
      <c r="AP35" s="71" t="s">
        <v>24</v>
      </c>
      <c r="AQ35" s="100"/>
      <c r="AR35" s="105"/>
      <c r="AS35" s="105"/>
      <c r="AT35" s="277"/>
      <c r="AU35" s="277"/>
      <c r="AV35" s="277"/>
      <c r="AW35" s="277"/>
      <c r="AX35" s="277"/>
      <c r="AY35" s="277"/>
      <c r="AZ35" s="277"/>
      <c r="BA35" s="277"/>
      <c r="BB35" s="277"/>
      <c r="BC35" s="278"/>
      <c r="BD35" s="137"/>
      <c r="BE35" s="105"/>
      <c r="BF35" s="105"/>
      <c r="BG35" s="105"/>
      <c r="BH35" s="105"/>
      <c r="BI35" s="67"/>
      <c r="BJ35" s="67"/>
      <c r="BK35" s="67"/>
      <c r="BL35" s="67"/>
      <c r="BM35" s="68"/>
    </row>
    <row r="36" spans="1:65" ht="6.6" customHeight="1" x14ac:dyDescent="0.15">
      <c r="A36" s="204"/>
      <c r="B36" s="218"/>
      <c r="C36" s="219"/>
      <c r="D36" s="219"/>
      <c r="E36" s="220"/>
      <c r="F36" s="100"/>
      <c r="G36" s="188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236"/>
      <c r="S36" s="237"/>
      <c r="T36" s="237"/>
      <c r="U36" s="238"/>
      <c r="V36" s="71"/>
      <c r="W36" s="236"/>
      <c r="X36" s="237"/>
      <c r="Y36" s="237"/>
      <c r="Z36" s="237"/>
      <c r="AA36" s="237"/>
      <c r="AB36" s="238"/>
      <c r="AC36" s="71"/>
      <c r="AD36" s="284"/>
      <c r="AE36" s="285"/>
      <c r="AF36" s="285"/>
      <c r="AG36" s="285"/>
      <c r="AH36" s="285"/>
      <c r="AI36" s="286"/>
      <c r="AJ36" s="71"/>
      <c r="AK36" s="100"/>
      <c r="AL36" s="102"/>
      <c r="AM36" s="95"/>
      <c r="AN36" s="102"/>
      <c r="AO36" s="96"/>
      <c r="AP36" s="71"/>
      <c r="AQ36" s="100"/>
      <c r="AR36" s="105"/>
      <c r="AS36" s="105"/>
      <c r="AT36" s="277"/>
      <c r="AU36" s="277"/>
      <c r="AV36" s="277"/>
      <c r="AW36" s="277"/>
      <c r="AX36" s="277"/>
      <c r="AY36" s="277"/>
      <c r="AZ36" s="277"/>
      <c r="BA36" s="277"/>
      <c r="BB36" s="277"/>
      <c r="BC36" s="278"/>
      <c r="BD36" s="137"/>
      <c r="BE36" s="105"/>
      <c r="BF36" s="105"/>
      <c r="BG36" s="105"/>
      <c r="BH36" s="105"/>
      <c r="BI36" s="67"/>
      <c r="BJ36" s="67"/>
      <c r="BK36" s="67"/>
      <c r="BL36" s="67"/>
      <c r="BM36" s="68"/>
    </row>
    <row r="37" spans="1:65" ht="6.6" customHeight="1" x14ac:dyDescent="0.15">
      <c r="A37" s="204"/>
      <c r="B37" s="218"/>
      <c r="C37" s="219"/>
      <c r="D37" s="219"/>
      <c r="E37" s="220"/>
      <c r="F37" s="100"/>
      <c r="G37" s="188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236"/>
      <c r="S37" s="237"/>
      <c r="T37" s="237"/>
      <c r="U37" s="238"/>
      <c r="V37" s="71"/>
      <c r="W37" s="236"/>
      <c r="X37" s="237"/>
      <c r="Y37" s="237"/>
      <c r="Z37" s="237"/>
      <c r="AA37" s="237"/>
      <c r="AB37" s="238"/>
      <c r="AC37" s="71"/>
      <c r="AD37" s="284"/>
      <c r="AE37" s="285"/>
      <c r="AF37" s="285"/>
      <c r="AG37" s="285"/>
      <c r="AH37" s="285"/>
      <c r="AI37" s="286"/>
      <c r="AJ37" s="71"/>
      <c r="AK37" s="100"/>
      <c r="AL37" s="102"/>
      <c r="AM37" s="95"/>
      <c r="AN37" s="102"/>
      <c r="AO37" s="96"/>
      <c r="AP37" s="71"/>
      <c r="AQ37" s="100"/>
      <c r="AR37" s="105"/>
      <c r="AS37" s="105"/>
      <c r="AT37" s="277"/>
      <c r="AU37" s="277"/>
      <c r="AV37" s="277"/>
      <c r="AW37" s="277"/>
      <c r="AX37" s="277"/>
      <c r="AY37" s="277"/>
      <c r="AZ37" s="277"/>
      <c r="BA37" s="277"/>
      <c r="BB37" s="277"/>
      <c r="BC37" s="278"/>
      <c r="BD37" s="137"/>
      <c r="BE37" s="105"/>
      <c r="BF37" s="105"/>
      <c r="BG37" s="105"/>
      <c r="BH37" s="105"/>
      <c r="BI37" s="67"/>
      <c r="BJ37" s="67"/>
      <c r="BK37" s="67"/>
      <c r="BL37" s="67"/>
      <c r="BM37" s="68"/>
    </row>
    <row r="38" spans="1:65" ht="3.6" customHeight="1" thickBot="1" x14ac:dyDescent="0.2">
      <c r="A38" s="204"/>
      <c r="B38" s="218"/>
      <c r="C38" s="219"/>
      <c r="D38" s="219"/>
      <c r="E38" s="220"/>
      <c r="F38" s="17"/>
      <c r="G38" s="188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236"/>
      <c r="S38" s="237"/>
      <c r="T38" s="237"/>
      <c r="U38" s="238"/>
      <c r="V38" s="71"/>
      <c r="W38" s="236"/>
      <c r="X38" s="237"/>
      <c r="Y38" s="237"/>
      <c r="Z38" s="237"/>
      <c r="AA38" s="237"/>
      <c r="AB38" s="238"/>
      <c r="AC38" s="71"/>
      <c r="AD38" s="284"/>
      <c r="AE38" s="285"/>
      <c r="AF38" s="285"/>
      <c r="AG38" s="285"/>
      <c r="AH38" s="285"/>
      <c r="AI38" s="286"/>
      <c r="AJ38" s="71"/>
      <c r="AK38" s="100"/>
      <c r="AL38" s="102"/>
      <c r="AM38" s="97"/>
      <c r="AN38" s="108"/>
      <c r="AO38" s="98"/>
      <c r="AP38" s="71"/>
      <c r="AQ38" s="100"/>
      <c r="AR38" s="105"/>
      <c r="AS38" s="105"/>
      <c r="AT38" s="277"/>
      <c r="AU38" s="277"/>
      <c r="AV38" s="277"/>
      <c r="AW38" s="277"/>
      <c r="AX38" s="277"/>
      <c r="AY38" s="277"/>
      <c r="AZ38" s="277"/>
      <c r="BA38" s="277"/>
      <c r="BB38" s="277"/>
      <c r="BC38" s="278"/>
      <c r="BD38" s="137"/>
      <c r="BE38" s="105"/>
      <c r="BF38" s="105"/>
      <c r="BG38" s="105"/>
      <c r="BH38" s="105"/>
      <c r="BI38" s="67"/>
      <c r="BJ38" s="67"/>
      <c r="BK38" s="67"/>
      <c r="BL38" s="67"/>
      <c r="BM38" s="68"/>
    </row>
    <row r="39" spans="1:65" ht="3.6" customHeight="1" thickBot="1" x14ac:dyDescent="0.2">
      <c r="A39" s="205"/>
      <c r="B39" s="224"/>
      <c r="C39" s="225"/>
      <c r="D39" s="225"/>
      <c r="E39" s="226"/>
      <c r="F39" s="35"/>
      <c r="G39" s="213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39"/>
      <c r="S39" s="240"/>
      <c r="T39" s="240"/>
      <c r="U39" s="241"/>
      <c r="V39" s="13"/>
      <c r="W39" s="239"/>
      <c r="X39" s="240"/>
      <c r="Y39" s="240"/>
      <c r="Z39" s="240"/>
      <c r="AA39" s="240"/>
      <c r="AB39" s="241"/>
      <c r="AC39" s="118"/>
      <c r="AD39" s="287"/>
      <c r="AE39" s="288"/>
      <c r="AF39" s="288"/>
      <c r="AG39" s="288"/>
      <c r="AH39" s="288"/>
      <c r="AI39" s="289"/>
      <c r="AJ39" s="118"/>
      <c r="AK39" s="101"/>
      <c r="AL39" s="108"/>
      <c r="AM39" s="108"/>
      <c r="AN39" s="108"/>
      <c r="AO39" s="108"/>
      <c r="AP39" s="111"/>
      <c r="AQ39" s="101"/>
      <c r="AR39" s="106"/>
      <c r="AS39" s="106"/>
      <c r="AT39" s="279"/>
      <c r="AU39" s="279"/>
      <c r="AV39" s="279"/>
      <c r="AW39" s="279"/>
      <c r="AX39" s="279"/>
      <c r="AY39" s="279"/>
      <c r="AZ39" s="279"/>
      <c r="BA39" s="279"/>
      <c r="BB39" s="279"/>
      <c r="BC39" s="280"/>
      <c r="BD39" s="138"/>
      <c r="BE39" s="106"/>
      <c r="BF39" s="106"/>
      <c r="BG39" s="106"/>
      <c r="BH39" s="106"/>
      <c r="BI39" s="69"/>
      <c r="BJ39" s="69"/>
      <c r="BK39" s="69"/>
      <c r="BL39" s="69"/>
      <c r="BM39" s="70"/>
    </row>
    <row r="40" spans="1:65" ht="6" customHeight="1" thickBot="1" x14ac:dyDescent="0.2">
      <c r="A40" s="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ht="6.6" customHeight="1" thickBot="1" x14ac:dyDescent="0.2">
      <c r="A41" s="165" t="s">
        <v>88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71" t="s">
        <v>131</v>
      </c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2"/>
      <c r="AT41" s="19" t="s">
        <v>77</v>
      </c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1"/>
    </row>
    <row r="42" spans="1:65" ht="6.6" customHeight="1" x14ac:dyDescent="0.1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4"/>
      <c r="AT42" s="356" t="s">
        <v>78</v>
      </c>
      <c r="AU42" s="357"/>
      <c r="AV42" s="357"/>
      <c r="AW42" s="357"/>
      <c r="AX42" s="357"/>
      <c r="AY42" s="357"/>
      <c r="AZ42" s="357"/>
      <c r="BA42" s="357"/>
      <c r="BB42" s="357"/>
      <c r="BC42" s="357"/>
      <c r="BD42" s="357"/>
      <c r="BE42" s="357"/>
      <c r="BF42" s="357"/>
      <c r="BG42" s="359"/>
      <c r="BH42" s="360"/>
      <c r="BI42" s="360"/>
      <c r="BJ42" s="360"/>
      <c r="BK42" s="361"/>
      <c r="BL42" s="357" t="s">
        <v>79</v>
      </c>
      <c r="BM42" s="358"/>
    </row>
    <row r="43" spans="1:65" ht="6.6" customHeight="1" x14ac:dyDescent="0.15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6"/>
      <c r="AT43" s="356"/>
      <c r="AU43" s="357"/>
      <c r="AV43" s="357"/>
      <c r="AW43" s="357"/>
      <c r="AX43" s="357"/>
      <c r="AY43" s="357"/>
      <c r="AZ43" s="357"/>
      <c r="BA43" s="357"/>
      <c r="BB43" s="357"/>
      <c r="BC43" s="357"/>
      <c r="BD43" s="357"/>
      <c r="BE43" s="357"/>
      <c r="BF43" s="357"/>
      <c r="BG43" s="362"/>
      <c r="BH43" s="357"/>
      <c r="BI43" s="357"/>
      <c r="BJ43" s="357"/>
      <c r="BK43" s="358"/>
      <c r="BL43" s="357"/>
      <c r="BM43" s="358"/>
    </row>
    <row r="44" spans="1:65" ht="6.75" customHeight="1" thickBot="1" x14ac:dyDescent="0.2">
      <c r="A44" s="177" t="s">
        <v>53</v>
      </c>
      <c r="B44" s="190" t="s">
        <v>31</v>
      </c>
      <c r="C44" s="190"/>
      <c r="D44" s="191"/>
      <c r="E44" s="191"/>
      <c r="F44" s="191"/>
      <c r="G44" s="186"/>
      <c r="H44" s="206"/>
      <c r="I44" s="206"/>
      <c r="J44" s="206"/>
      <c r="K44" s="206"/>
      <c r="L44" s="206"/>
      <c r="M44" s="206"/>
      <c r="N44" s="206"/>
      <c r="O44" s="206"/>
      <c r="P44" s="206"/>
      <c r="Q44" s="242" t="s">
        <v>100</v>
      </c>
      <c r="R44" s="243"/>
      <c r="S44" s="243"/>
      <c r="T44" s="244"/>
      <c r="U44" s="85" t="s">
        <v>36</v>
      </c>
      <c r="V44" s="86"/>
      <c r="W44" s="86"/>
      <c r="X44" s="86"/>
      <c r="Y44" s="86"/>
      <c r="Z44" s="86"/>
      <c r="AA44" s="184"/>
      <c r="AB44" s="185"/>
      <c r="AC44" s="183"/>
      <c r="AD44" s="184"/>
      <c r="AE44" s="184"/>
      <c r="AF44" s="184"/>
      <c r="AG44" s="185"/>
      <c r="AH44" s="183"/>
      <c r="AI44" s="184"/>
      <c r="AJ44" s="184"/>
      <c r="AK44" s="184"/>
      <c r="AL44" s="184"/>
      <c r="AM44" s="185"/>
      <c r="AN44" s="183"/>
      <c r="AO44" s="184"/>
      <c r="AP44" s="184"/>
      <c r="AQ44" s="184"/>
      <c r="AR44" s="184"/>
      <c r="AS44" s="184"/>
      <c r="AT44" s="356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63"/>
      <c r="BH44" s="364"/>
      <c r="BI44" s="364"/>
      <c r="BJ44" s="364"/>
      <c r="BK44" s="365"/>
      <c r="BL44" s="357"/>
      <c r="BM44" s="358"/>
    </row>
    <row r="45" spans="1:65" ht="13.5" customHeight="1" x14ac:dyDescent="0.15">
      <c r="A45" s="178"/>
      <c r="B45" s="191"/>
      <c r="C45" s="191"/>
      <c r="D45" s="191"/>
      <c r="E45" s="191"/>
      <c r="F45" s="191"/>
      <c r="G45" s="186"/>
      <c r="H45" s="207"/>
      <c r="I45" s="207"/>
      <c r="J45" s="207"/>
      <c r="K45" s="207"/>
      <c r="L45" s="207"/>
      <c r="M45" s="207"/>
      <c r="N45" s="207"/>
      <c r="O45" s="207"/>
      <c r="P45" s="207"/>
      <c r="Q45" s="245"/>
      <c r="R45" s="246"/>
      <c r="S45" s="246"/>
      <c r="T45" s="247"/>
      <c r="U45" s="90"/>
      <c r="V45" s="91"/>
      <c r="W45" s="91"/>
      <c r="X45" s="91"/>
      <c r="Y45" s="91"/>
      <c r="Z45" s="91"/>
      <c r="AA45" s="184"/>
      <c r="AB45" s="185"/>
      <c r="AC45" s="183"/>
      <c r="AD45" s="184"/>
      <c r="AE45" s="184"/>
      <c r="AF45" s="184"/>
      <c r="AG45" s="185"/>
      <c r="AH45" s="183"/>
      <c r="AI45" s="184"/>
      <c r="AJ45" s="184"/>
      <c r="AK45" s="184"/>
      <c r="AL45" s="184"/>
      <c r="AM45" s="185"/>
      <c r="AN45" s="183"/>
      <c r="AO45" s="184"/>
      <c r="AP45" s="184"/>
      <c r="AQ45" s="184"/>
      <c r="AR45" s="184"/>
      <c r="AS45" s="184"/>
      <c r="AT45" s="102"/>
      <c r="AU45" s="337"/>
      <c r="AV45" s="338"/>
      <c r="AW45" s="339"/>
      <c r="AX45" s="154" t="s">
        <v>41</v>
      </c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5"/>
    </row>
    <row r="46" spans="1:65" ht="9.6" customHeight="1" thickBot="1" x14ac:dyDescent="0.2">
      <c r="A46" s="178"/>
      <c r="B46" s="189" t="s">
        <v>32</v>
      </c>
      <c r="C46" s="189"/>
      <c r="D46" s="189"/>
      <c r="E46" s="189"/>
      <c r="F46" s="189"/>
      <c r="G46" s="189"/>
      <c r="H46" s="156" t="s">
        <v>35</v>
      </c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8"/>
      <c r="AB46" s="198" t="s">
        <v>37</v>
      </c>
      <c r="AC46" s="198"/>
      <c r="AD46" s="329" t="s">
        <v>38</v>
      </c>
      <c r="AE46" s="330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00"/>
      <c r="AU46" s="340"/>
      <c r="AV46" s="341"/>
      <c r="AW46" s="342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5"/>
    </row>
    <row r="47" spans="1:65" ht="3" customHeight="1" x14ac:dyDescent="0.15">
      <c r="A47" s="178"/>
      <c r="B47" s="189"/>
      <c r="C47" s="189"/>
      <c r="D47" s="189"/>
      <c r="E47" s="189"/>
      <c r="F47" s="189"/>
      <c r="G47" s="189"/>
      <c r="H47" s="162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4"/>
      <c r="AB47" s="198"/>
      <c r="AC47" s="198"/>
      <c r="AD47" s="331"/>
      <c r="AE47" s="33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343" t="s">
        <v>60</v>
      </c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5"/>
    </row>
    <row r="48" spans="1:65" ht="9.6" customHeight="1" x14ac:dyDescent="0.15">
      <c r="A48" s="178"/>
      <c r="B48" s="189"/>
      <c r="C48" s="189"/>
      <c r="D48" s="189"/>
      <c r="E48" s="189"/>
      <c r="F48" s="189"/>
      <c r="G48" s="189"/>
      <c r="H48" s="156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8"/>
      <c r="AB48" s="198"/>
      <c r="AC48" s="198"/>
      <c r="AD48" s="331"/>
      <c r="AE48" s="33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343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5"/>
    </row>
    <row r="49" spans="1:65" ht="9.6" customHeight="1" x14ac:dyDescent="0.15">
      <c r="A49" s="178"/>
      <c r="B49" s="189"/>
      <c r="C49" s="189"/>
      <c r="D49" s="189"/>
      <c r="E49" s="189"/>
      <c r="F49" s="189"/>
      <c r="G49" s="189"/>
      <c r="H49" s="159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1"/>
      <c r="AB49" s="198"/>
      <c r="AC49" s="198"/>
      <c r="AD49" s="335"/>
      <c r="AE49" s="336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343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5"/>
    </row>
    <row r="50" spans="1:65" ht="9" customHeight="1" x14ac:dyDescent="0.15">
      <c r="A50" s="178"/>
      <c r="B50" s="189"/>
      <c r="C50" s="189"/>
      <c r="D50" s="189"/>
      <c r="E50" s="189"/>
      <c r="F50" s="189"/>
      <c r="G50" s="189"/>
      <c r="H50" s="162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4"/>
      <c r="AB50" s="198"/>
      <c r="AC50" s="198"/>
      <c r="AD50" s="329" t="s">
        <v>39</v>
      </c>
      <c r="AE50" s="330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344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6"/>
    </row>
    <row r="51" spans="1:65" ht="10.9" customHeight="1" x14ac:dyDescent="0.15">
      <c r="A51" s="178"/>
      <c r="B51" s="186" t="s">
        <v>33</v>
      </c>
      <c r="C51" s="187"/>
      <c r="D51" s="187"/>
      <c r="E51" s="187"/>
      <c r="F51" s="187"/>
      <c r="G51" s="188"/>
      <c r="H51" s="300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2"/>
      <c r="AB51" s="198"/>
      <c r="AC51" s="198"/>
      <c r="AD51" s="331"/>
      <c r="AE51" s="33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9" t="s">
        <v>130</v>
      </c>
      <c r="AU51" s="189"/>
      <c r="AV51" s="189"/>
      <c r="AW51" s="189"/>
      <c r="AX51" s="189"/>
      <c r="AY51" s="189"/>
      <c r="AZ51" s="189"/>
      <c r="BA51" s="189"/>
      <c r="BB51" s="85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347"/>
    </row>
    <row r="52" spans="1:65" ht="4.9000000000000004" customHeight="1" x14ac:dyDescent="0.15">
      <c r="A52" s="178"/>
      <c r="B52" s="85" t="s">
        <v>34</v>
      </c>
      <c r="C52" s="86"/>
      <c r="D52" s="86"/>
      <c r="E52" s="86"/>
      <c r="F52" s="86"/>
      <c r="G52" s="87"/>
      <c r="H52" s="119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1"/>
      <c r="AB52" s="198"/>
      <c r="AC52" s="198"/>
      <c r="AD52" s="331"/>
      <c r="AE52" s="33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9"/>
      <c r="AU52" s="189"/>
      <c r="AV52" s="189"/>
      <c r="AW52" s="189"/>
      <c r="AX52" s="189"/>
      <c r="AY52" s="189"/>
      <c r="AZ52" s="189"/>
      <c r="BA52" s="189"/>
      <c r="BB52" s="88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348"/>
    </row>
    <row r="53" spans="1:65" ht="9" customHeight="1" x14ac:dyDescent="0.15">
      <c r="A53" s="178"/>
      <c r="B53" s="88"/>
      <c r="C53" s="89"/>
      <c r="D53" s="89"/>
      <c r="E53" s="89"/>
      <c r="F53" s="89"/>
      <c r="G53" s="71"/>
      <c r="H53" s="122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4"/>
      <c r="AB53" s="198"/>
      <c r="AC53" s="198"/>
      <c r="AD53" s="335"/>
      <c r="AE53" s="336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9"/>
      <c r="AU53" s="189"/>
      <c r="AV53" s="189"/>
      <c r="AW53" s="189"/>
      <c r="AX53" s="189"/>
      <c r="AY53" s="189"/>
      <c r="AZ53" s="189"/>
      <c r="BA53" s="189"/>
      <c r="BB53" s="90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349"/>
    </row>
    <row r="54" spans="1:65" ht="3.6" customHeight="1" thickBot="1" x14ac:dyDescent="0.2">
      <c r="A54" s="178"/>
      <c r="B54" s="88"/>
      <c r="C54" s="89"/>
      <c r="D54" s="89"/>
      <c r="E54" s="89"/>
      <c r="F54" s="89"/>
      <c r="G54" s="71"/>
      <c r="H54" s="122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4"/>
      <c r="AB54" s="198"/>
      <c r="AC54" s="198"/>
      <c r="AD54" s="329" t="s">
        <v>40</v>
      </c>
      <c r="AE54" s="330"/>
      <c r="AF54" s="192"/>
      <c r="AG54" s="193"/>
      <c r="AH54" s="193"/>
      <c r="AI54" s="193"/>
      <c r="AJ54" s="193"/>
      <c r="AK54" s="193"/>
      <c r="AL54" s="193"/>
      <c r="AM54" s="193"/>
      <c r="AN54" s="193"/>
      <c r="AO54" s="86" t="s">
        <v>73</v>
      </c>
      <c r="AP54" s="86"/>
      <c r="AQ54" s="86"/>
      <c r="AR54" s="86"/>
      <c r="AS54" s="87"/>
      <c r="AT54" s="127" t="s">
        <v>54</v>
      </c>
      <c r="AU54" s="128"/>
      <c r="AV54" s="128"/>
      <c r="AW54" s="128"/>
      <c r="AX54" s="128"/>
      <c r="AY54" s="128"/>
      <c r="AZ54" s="128"/>
      <c r="BA54" s="325"/>
      <c r="BB54" s="127"/>
      <c r="BC54" s="109"/>
      <c r="BD54" s="109"/>
      <c r="BE54" s="109"/>
      <c r="BF54" s="354" t="s">
        <v>29</v>
      </c>
      <c r="BG54" s="354"/>
      <c r="BH54" s="354"/>
      <c r="BI54" s="354"/>
      <c r="BJ54" s="228" t="s">
        <v>43</v>
      </c>
      <c r="BK54" s="228"/>
      <c r="BL54" s="228"/>
      <c r="BM54" s="350"/>
    </row>
    <row r="55" spans="1:65" ht="4.1500000000000004" customHeight="1" x14ac:dyDescent="0.15">
      <c r="A55" s="178"/>
      <c r="B55" s="88"/>
      <c r="C55" s="89"/>
      <c r="D55" s="89"/>
      <c r="E55" s="89"/>
      <c r="F55" s="89"/>
      <c r="G55" s="71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4"/>
      <c r="AB55" s="198"/>
      <c r="AC55" s="198"/>
      <c r="AD55" s="331"/>
      <c r="AE55" s="332"/>
      <c r="AF55" s="194"/>
      <c r="AG55" s="195"/>
      <c r="AH55" s="195"/>
      <c r="AI55" s="195"/>
      <c r="AJ55" s="195"/>
      <c r="AK55" s="195"/>
      <c r="AL55" s="195"/>
      <c r="AM55" s="195"/>
      <c r="AN55" s="195"/>
      <c r="AO55" s="89"/>
      <c r="AP55" s="89"/>
      <c r="AQ55" s="89"/>
      <c r="AR55" s="89"/>
      <c r="AS55" s="71"/>
      <c r="AT55" s="130"/>
      <c r="AU55" s="131"/>
      <c r="AV55" s="131"/>
      <c r="AW55" s="131"/>
      <c r="AX55" s="131"/>
      <c r="AY55" s="131"/>
      <c r="AZ55" s="131"/>
      <c r="BA55" s="326"/>
      <c r="BB55" s="130"/>
      <c r="BC55" s="93"/>
      <c r="BD55" s="107"/>
      <c r="BE55" s="94"/>
      <c r="BF55" s="104"/>
      <c r="BG55" s="104"/>
      <c r="BH55" s="104"/>
      <c r="BI55" s="104"/>
      <c r="BJ55" s="230"/>
      <c r="BK55" s="230"/>
      <c r="BL55" s="230"/>
      <c r="BM55" s="351"/>
    </row>
    <row r="56" spans="1:65" ht="2.25" customHeight="1" x14ac:dyDescent="0.15">
      <c r="A56" s="178"/>
      <c r="B56" s="88"/>
      <c r="C56" s="89"/>
      <c r="D56" s="89"/>
      <c r="E56" s="89"/>
      <c r="F56" s="89"/>
      <c r="G56" s="71"/>
      <c r="H56" s="122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4"/>
      <c r="AB56" s="198"/>
      <c r="AC56" s="198"/>
      <c r="AD56" s="331"/>
      <c r="AE56" s="332"/>
      <c r="AF56" s="194"/>
      <c r="AG56" s="195"/>
      <c r="AH56" s="195"/>
      <c r="AI56" s="195"/>
      <c r="AJ56" s="195"/>
      <c r="AK56" s="195"/>
      <c r="AL56" s="195"/>
      <c r="AM56" s="195"/>
      <c r="AN56" s="195"/>
      <c r="AO56" s="89"/>
      <c r="AP56" s="89"/>
      <c r="AQ56" s="89"/>
      <c r="AR56" s="89"/>
      <c r="AS56" s="71"/>
      <c r="AT56" s="130"/>
      <c r="AU56" s="131"/>
      <c r="AV56" s="131"/>
      <c r="AW56" s="131"/>
      <c r="AX56" s="131"/>
      <c r="AY56" s="131"/>
      <c r="AZ56" s="131"/>
      <c r="BA56" s="326"/>
      <c r="BB56" s="130"/>
      <c r="BC56" s="95"/>
      <c r="BD56" s="102"/>
      <c r="BE56" s="96"/>
      <c r="BF56" s="104"/>
      <c r="BG56" s="104"/>
      <c r="BH56" s="104"/>
      <c r="BI56" s="104"/>
      <c r="BJ56" s="230"/>
      <c r="BK56" s="230"/>
      <c r="BL56" s="230"/>
      <c r="BM56" s="351"/>
    </row>
    <row r="57" spans="1:65" ht="14.25" customHeight="1" thickBot="1" x14ac:dyDescent="0.2">
      <c r="A57" s="179"/>
      <c r="B57" s="88"/>
      <c r="C57" s="89"/>
      <c r="D57" s="89"/>
      <c r="E57" s="89"/>
      <c r="F57" s="89"/>
      <c r="G57" s="71"/>
      <c r="H57" s="122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4"/>
      <c r="AB57" s="199"/>
      <c r="AC57" s="199"/>
      <c r="AD57" s="331"/>
      <c r="AE57" s="332"/>
      <c r="AF57" s="194"/>
      <c r="AG57" s="195"/>
      <c r="AH57" s="195"/>
      <c r="AI57" s="195"/>
      <c r="AJ57" s="195"/>
      <c r="AK57" s="195"/>
      <c r="AL57" s="195"/>
      <c r="AM57" s="195"/>
      <c r="AN57" s="195"/>
      <c r="AO57" s="89" t="s">
        <v>75</v>
      </c>
      <c r="AP57" s="89"/>
      <c r="AQ57" s="89"/>
      <c r="AR57" s="89"/>
      <c r="AS57" s="71"/>
      <c r="AT57" s="130"/>
      <c r="AU57" s="131"/>
      <c r="AV57" s="131"/>
      <c r="AW57" s="131"/>
      <c r="AX57" s="131"/>
      <c r="AY57" s="131"/>
      <c r="AZ57" s="131"/>
      <c r="BA57" s="326"/>
      <c r="BB57" s="130"/>
      <c r="BC57" s="97"/>
      <c r="BD57" s="108"/>
      <c r="BE57" s="98"/>
      <c r="BF57" s="104"/>
      <c r="BG57" s="104"/>
      <c r="BH57" s="104"/>
      <c r="BI57" s="104"/>
      <c r="BJ57" s="230"/>
      <c r="BK57" s="230"/>
      <c r="BL57" s="230"/>
      <c r="BM57" s="351"/>
    </row>
    <row r="58" spans="1:65" ht="4.9000000000000004" customHeight="1" thickBot="1" x14ac:dyDescent="0.2">
      <c r="A58" s="180"/>
      <c r="B58" s="181"/>
      <c r="C58" s="117"/>
      <c r="D58" s="117"/>
      <c r="E58" s="117"/>
      <c r="F58" s="117"/>
      <c r="G58" s="118"/>
      <c r="H58" s="201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3"/>
      <c r="AB58" s="200"/>
      <c r="AC58" s="200"/>
      <c r="AD58" s="333"/>
      <c r="AE58" s="334"/>
      <c r="AF58" s="196"/>
      <c r="AG58" s="197"/>
      <c r="AH58" s="197"/>
      <c r="AI58" s="197"/>
      <c r="AJ58" s="197"/>
      <c r="AK58" s="197"/>
      <c r="AL58" s="197"/>
      <c r="AM58" s="197"/>
      <c r="AN58" s="197"/>
      <c r="AO58" s="117"/>
      <c r="AP58" s="117"/>
      <c r="AQ58" s="117"/>
      <c r="AR58" s="117"/>
      <c r="AS58" s="118"/>
      <c r="AT58" s="153"/>
      <c r="AU58" s="327"/>
      <c r="AV58" s="327"/>
      <c r="AW58" s="327"/>
      <c r="AX58" s="327"/>
      <c r="AY58" s="327"/>
      <c r="AZ58" s="327"/>
      <c r="BA58" s="328"/>
      <c r="BB58" s="153"/>
      <c r="BC58" s="108"/>
      <c r="BD58" s="108"/>
      <c r="BE58" s="108"/>
      <c r="BF58" s="355"/>
      <c r="BG58" s="355"/>
      <c r="BH58" s="355"/>
      <c r="BI58" s="355"/>
      <c r="BJ58" s="352"/>
      <c r="BK58" s="352"/>
      <c r="BL58" s="352"/>
      <c r="BM58" s="353"/>
    </row>
    <row r="59" spans="1:65" ht="6.75" customHeight="1" thickBo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3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</row>
    <row r="60" spans="1:65" ht="6.6" customHeight="1" x14ac:dyDescent="0.15">
      <c r="A60" s="165" t="s">
        <v>44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376"/>
      <c r="AW60" s="380" t="s">
        <v>50</v>
      </c>
      <c r="AX60" s="381"/>
      <c r="AY60" s="381"/>
      <c r="AZ60" s="381"/>
      <c r="BA60" s="381"/>
      <c r="BB60" s="381"/>
      <c r="BC60" s="381"/>
      <c r="BD60" s="381"/>
      <c r="BE60" s="381"/>
      <c r="BF60" s="381"/>
      <c r="BG60" s="381"/>
      <c r="BH60" s="381"/>
      <c r="BI60" s="381"/>
      <c r="BJ60" s="381"/>
      <c r="BK60" s="381"/>
      <c r="BL60" s="381"/>
      <c r="BM60" s="382"/>
    </row>
    <row r="61" spans="1:65" ht="6.6" customHeight="1" x14ac:dyDescent="0.15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377"/>
      <c r="AW61" s="343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5"/>
    </row>
    <row r="62" spans="1:65" ht="6.6" customHeight="1" thickBot="1" x14ac:dyDescent="0.2">
      <c r="A62" s="204" t="s">
        <v>45</v>
      </c>
      <c r="B62" s="99"/>
      <c r="C62" s="109"/>
      <c r="D62" s="109"/>
      <c r="E62" s="367" t="s">
        <v>124</v>
      </c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8"/>
      <c r="AC62" s="189" t="s">
        <v>46</v>
      </c>
      <c r="AD62" s="189"/>
      <c r="AE62" s="189"/>
      <c r="AF62" s="189"/>
      <c r="AG62" s="189"/>
      <c r="AH62" s="189"/>
      <c r="AI62" s="189"/>
      <c r="AJ62" s="144" t="s">
        <v>47</v>
      </c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6"/>
      <c r="AW62" s="343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5"/>
    </row>
    <row r="63" spans="1:65" ht="6.6" customHeight="1" thickBot="1" x14ac:dyDescent="0.2">
      <c r="A63" s="204"/>
      <c r="B63" s="100"/>
      <c r="C63" s="93"/>
      <c r="D63" s="94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70"/>
      <c r="AC63" s="189"/>
      <c r="AD63" s="189"/>
      <c r="AE63" s="189"/>
      <c r="AF63" s="189"/>
      <c r="AG63" s="189"/>
      <c r="AH63" s="189"/>
      <c r="AI63" s="189"/>
      <c r="AJ63" s="147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9"/>
      <c r="AW63" s="343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5"/>
    </row>
    <row r="64" spans="1:65" ht="6.6" customHeight="1" x14ac:dyDescent="0.15">
      <c r="A64" s="204"/>
      <c r="B64" s="100"/>
      <c r="C64" s="95"/>
      <c r="D64" s="96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  <c r="Z64" s="369"/>
      <c r="AA64" s="369"/>
      <c r="AB64" s="370"/>
      <c r="AC64" s="189"/>
      <c r="AD64" s="189"/>
      <c r="AE64" s="189"/>
      <c r="AF64" s="189"/>
      <c r="AG64" s="189"/>
      <c r="AH64" s="189"/>
      <c r="AI64" s="189"/>
      <c r="AJ64" s="150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2"/>
      <c r="AW64" s="357"/>
      <c r="AX64" s="359"/>
      <c r="AY64" s="360"/>
      <c r="AZ64" s="361"/>
      <c r="BA64" s="154" t="s">
        <v>48</v>
      </c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5"/>
    </row>
    <row r="65" spans="1:65" ht="6.6" customHeight="1" x14ac:dyDescent="0.15">
      <c r="A65" s="204"/>
      <c r="B65" s="100"/>
      <c r="C65" s="95"/>
      <c r="D65" s="96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70"/>
      <c r="AC65" s="208"/>
      <c r="AD65" s="303"/>
      <c r="AE65" s="303"/>
      <c r="AF65" s="86" t="s">
        <v>65</v>
      </c>
      <c r="AG65" s="86"/>
      <c r="AH65" s="86" t="s">
        <v>64</v>
      </c>
      <c r="AI65" s="87"/>
      <c r="AJ65" s="281" t="str">
        <f>IF(BE27=2,AD33,"")</f>
        <v/>
      </c>
      <c r="AK65" s="282"/>
      <c r="AL65" s="282"/>
      <c r="AM65" s="282"/>
      <c r="AN65" s="282"/>
      <c r="AO65" s="282"/>
      <c r="AP65" s="282"/>
      <c r="AQ65" s="282"/>
      <c r="AR65" s="282"/>
      <c r="AS65" s="282"/>
      <c r="AT65" s="282"/>
      <c r="AU65" s="391" t="s">
        <v>67</v>
      </c>
      <c r="AV65" s="392"/>
      <c r="AW65" s="357"/>
      <c r="AX65" s="362"/>
      <c r="AY65" s="357"/>
      <c r="AZ65" s="358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5"/>
    </row>
    <row r="66" spans="1:65" ht="6.6" customHeight="1" thickBot="1" x14ac:dyDescent="0.2">
      <c r="A66" s="204"/>
      <c r="B66" s="100"/>
      <c r="C66" s="97"/>
      <c r="D66" s="98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70"/>
      <c r="AC66" s="304"/>
      <c r="AD66" s="305"/>
      <c r="AE66" s="305"/>
      <c r="AF66" s="89"/>
      <c r="AG66" s="89"/>
      <c r="AH66" s="89"/>
      <c r="AI66" s="71"/>
      <c r="AJ66" s="284"/>
      <c r="AK66" s="285"/>
      <c r="AL66" s="285"/>
      <c r="AM66" s="285"/>
      <c r="AN66" s="285"/>
      <c r="AO66" s="285"/>
      <c r="AP66" s="285"/>
      <c r="AQ66" s="285"/>
      <c r="AR66" s="285"/>
      <c r="AS66" s="285"/>
      <c r="AT66" s="285"/>
      <c r="AU66" s="393"/>
      <c r="AV66" s="394"/>
      <c r="AW66" s="357"/>
      <c r="AX66" s="363"/>
      <c r="AY66" s="364"/>
      <c r="AZ66" s="365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5"/>
    </row>
    <row r="67" spans="1:65" ht="6.6" customHeight="1" x14ac:dyDescent="0.15">
      <c r="A67" s="204"/>
      <c r="B67" s="100"/>
      <c r="C67" s="104" t="s">
        <v>29</v>
      </c>
      <c r="D67" s="383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70"/>
      <c r="AC67" s="304"/>
      <c r="AD67" s="305"/>
      <c r="AE67" s="305"/>
      <c r="AF67" s="89"/>
      <c r="AG67" s="89"/>
      <c r="AH67" s="89"/>
      <c r="AI67" s="71"/>
      <c r="AJ67" s="284"/>
      <c r="AK67" s="285"/>
      <c r="AL67" s="285"/>
      <c r="AM67" s="285"/>
      <c r="AN67" s="285"/>
      <c r="AO67" s="285"/>
      <c r="AP67" s="285"/>
      <c r="AQ67" s="285"/>
      <c r="AR67" s="285"/>
      <c r="AS67" s="285"/>
      <c r="AT67" s="285"/>
      <c r="AU67" s="393"/>
      <c r="AV67" s="394"/>
      <c r="AW67" s="154" t="s">
        <v>49</v>
      </c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5"/>
    </row>
    <row r="68" spans="1:65" ht="6.6" customHeight="1" x14ac:dyDescent="0.15">
      <c r="A68" s="204"/>
      <c r="B68" s="100"/>
      <c r="C68" s="383"/>
      <c r="D68" s="383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69"/>
      <c r="Z68" s="369"/>
      <c r="AA68" s="369"/>
      <c r="AB68" s="370"/>
      <c r="AC68" s="304"/>
      <c r="AD68" s="305"/>
      <c r="AE68" s="305"/>
      <c r="AF68" s="89"/>
      <c r="AG68" s="89"/>
      <c r="AH68" s="89"/>
      <c r="AI68" s="71"/>
      <c r="AJ68" s="284"/>
      <c r="AK68" s="285"/>
      <c r="AL68" s="285"/>
      <c r="AM68" s="285"/>
      <c r="AN68" s="285"/>
      <c r="AO68" s="285"/>
      <c r="AP68" s="285"/>
      <c r="AQ68" s="285"/>
      <c r="AR68" s="285"/>
      <c r="AS68" s="285"/>
      <c r="AT68" s="285"/>
      <c r="AU68" s="393"/>
      <c r="AV68" s="39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5"/>
    </row>
    <row r="69" spans="1:65" ht="6.6" customHeight="1" x14ac:dyDescent="0.15">
      <c r="A69" s="204"/>
      <c r="B69" s="100"/>
      <c r="C69" s="383"/>
      <c r="D69" s="383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69"/>
      <c r="Z69" s="369"/>
      <c r="AA69" s="369"/>
      <c r="AB69" s="370"/>
      <c r="AC69" s="304"/>
      <c r="AD69" s="305"/>
      <c r="AE69" s="305"/>
      <c r="AF69" s="89"/>
      <c r="AG69" s="89"/>
      <c r="AH69" s="89"/>
      <c r="AI69" s="71"/>
      <c r="AJ69" s="284"/>
      <c r="AK69" s="285"/>
      <c r="AL69" s="285"/>
      <c r="AM69" s="285"/>
      <c r="AN69" s="285"/>
      <c r="AO69" s="285"/>
      <c r="AP69" s="285"/>
      <c r="AQ69" s="285"/>
      <c r="AR69" s="285"/>
      <c r="AS69" s="285"/>
      <c r="AT69" s="285"/>
      <c r="AU69" s="393"/>
      <c r="AV69" s="39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5"/>
    </row>
    <row r="70" spans="1:65" ht="6.6" customHeight="1" thickBot="1" x14ac:dyDescent="0.2">
      <c r="A70" s="205"/>
      <c r="B70" s="101"/>
      <c r="C70" s="384"/>
      <c r="D70" s="384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2"/>
      <c r="AC70" s="373"/>
      <c r="AD70" s="374"/>
      <c r="AE70" s="374"/>
      <c r="AF70" s="374"/>
      <c r="AG70" s="374"/>
      <c r="AH70" s="374"/>
      <c r="AI70" s="375"/>
      <c r="AJ70" s="287"/>
      <c r="AK70" s="288"/>
      <c r="AL70" s="288"/>
      <c r="AM70" s="288"/>
      <c r="AN70" s="288"/>
      <c r="AO70" s="288"/>
      <c r="AP70" s="288"/>
      <c r="AQ70" s="288"/>
      <c r="AR70" s="288"/>
      <c r="AS70" s="288"/>
      <c r="AT70" s="288"/>
      <c r="AU70" s="395"/>
      <c r="AV70" s="396"/>
      <c r="AW70" s="378"/>
      <c r="AX70" s="378"/>
      <c r="AY70" s="378"/>
      <c r="AZ70" s="378"/>
      <c r="BA70" s="378"/>
      <c r="BB70" s="378"/>
      <c r="BC70" s="378"/>
      <c r="BD70" s="378"/>
      <c r="BE70" s="378"/>
      <c r="BF70" s="378"/>
      <c r="BG70" s="378"/>
      <c r="BH70" s="378"/>
      <c r="BI70" s="378"/>
      <c r="BJ70" s="378"/>
      <c r="BK70" s="378"/>
      <c r="BL70" s="378"/>
      <c r="BM70" s="379"/>
    </row>
    <row r="71" spans="1:65" ht="6.75" customHeight="1" thickBo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</row>
    <row r="72" spans="1:65" ht="6.6" customHeight="1" x14ac:dyDescent="0.15">
      <c r="A72" s="165" t="s">
        <v>51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376"/>
      <c r="AQ72" s="385" t="s">
        <v>52</v>
      </c>
      <c r="AR72" s="386"/>
      <c r="AS72" s="31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308" t="s">
        <v>86</v>
      </c>
      <c r="BE72" s="308"/>
      <c r="BF72" s="308"/>
      <c r="BG72" s="51"/>
      <c r="BH72" s="52"/>
      <c r="BI72" s="52"/>
      <c r="BJ72" s="306" t="s">
        <v>87</v>
      </c>
      <c r="BK72" s="306"/>
      <c r="BL72" s="306"/>
      <c r="BM72" s="30"/>
    </row>
    <row r="73" spans="1:65" ht="6.6" customHeight="1" x14ac:dyDescent="0.15">
      <c r="A73" s="169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377"/>
      <c r="AQ73" s="387"/>
      <c r="AR73" s="388"/>
      <c r="AS73" s="1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309"/>
      <c r="BE73" s="309"/>
      <c r="BF73" s="309"/>
      <c r="BG73" s="53"/>
      <c r="BH73" s="54"/>
      <c r="BI73" s="54"/>
      <c r="BJ73" s="307"/>
      <c r="BK73" s="307"/>
      <c r="BL73" s="307"/>
      <c r="BM73" s="18"/>
    </row>
    <row r="74" spans="1:65" ht="6.6" customHeight="1" thickBot="1" x14ac:dyDescent="0.2">
      <c r="A74" s="204" t="s">
        <v>45</v>
      </c>
      <c r="B74" s="99"/>
      <c r="C74" s="109"/>
      <c r="D74" s="109"/>
      <c r="E74" s="367" t="s">
        <v>123</v>
      </c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  <c r="AC74" s="367"/>
      <c r="AD74" s="367"/>
      <c r="AE74" s="367"/>
      <c r="AF74" s="367"/>
      <c r="AG74" s="367"/>
      <c r="AH74" s="367"/>
      <c r="AI74" s="367"/>
      <c r="AJ74" s="367"/>
      <c r="AK74" s="367"/>
      <c r="AL74" s="367"/>
      <c r="AM74" s="367"/>
      <c r="AN74" s="367"/>
      <c r="AO74" s="367"/>
      <c r="AP74" s="368"/>
      <c r="AQ74" s="387"/>
      <c r="AR74" s="388"/>
      <c r="AS74" s="116" t="s">
        <v>83</v>
      </c>
      <c r="AT74" s="102" t="s">
        <v>80</v>
      </c>
      <c r="AU74" s="102"/>
      <c r="AV74" s="99" t="str">
        <f>IF(BE27=3,X30,"")</f>
        <v/>
      </c>
      <c r="AW74" s="110"/>
      <c r="AX74" s="100" t="s">
        <v>84</v>
      </c>
      <c r="AY74" s="102"/>
      <c r="AZ74" s="99"/>
      <c r="BA74" s="110"/>
      <c r="BB74" s="7"/>
      <c r="BC74" s="7"/>
      <c r="BD74" s="99" t="str">
        <f>IF(BE27=3,IF(AR27=3,"03",IF(OR(AR27=1,AR27=4,AR27=6,AR27=""),"",23)),"")</f>
        <v/>
      </c>
      <c r="BE74" s="109"/>
      <c r="BF74" s="110"/>
      <c r="BG74" s="34"/>
      <c r="BH74" s="7"/>
      <c r="BI74" s="7"/>
      <c r="BJ74" s="99"/>
      <c r="BK74" s="109"/>
      <c r="BL74" s="110"/>
      <c r="BM74" s="18"/>
    </row>
    <row r="75" spans="1:65" ht="6.6" customHeight="1" x14ac:dyDescent="0.15">
      <c r="A75" s="204"/>
      <c r="B75" s="100"/>
      <c r="C75" s="93"/>
      <c r="D75" s="94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I75" s="369"/>
      <c r="AJ75" s="369"/>
      <c r="AK75" s="369"/>
      <c r="AL75" s="369"/>
      <c r="AM75" s="369"/>
      <c r="AN75" s="369"/>
      <c r="AO75" s="369"/>
      <c r="AP75" s="370"/>
      <c r="AQ75" s="387"/>
      <c r="AR75" s="388"/>
      <c r="AS75" s="116"/>
      <c r="AT75" s="102"/>
      <c r="AU75" s="102"/>
      <c r="AV75" s="100"/>
      <c r="AW75" s="103"/>
      <c r="AX75" s="100"/>
      <c r="AY75" s="102"/>
      <c r="AZ75" s="100"/>
      <c r="BA75" s="103"/>
      <c r="BB75" s="100" t="s">
        <v>85</v>
      </c>
      <c r="BC75" s="102"/>
      <c r="BD75" s="100"/>
      <c r="BE75" s="102"/>
      <c r="BF75" s="103"/>
      <c r="BG75" s="34"/>
      <c r="BH75" s="7"/>
      <c r="BI75" s="7"/>
      <c r="BJ75" s="100"/>
      <c r="BK75" s="102"/>
      <c r="BL75" s="103"/>
      <c r="BM75" s="18"/>
    </row>
    <row r="76" spans="1:65" ht="6.6" customHeight="1" x14ac:dyDescent="0.15">
      <c r="A76" s="204"/>
      <c r="B76" s="100"/>
      <c r="C76" s="95"/>
      <c r="D76" s="96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I76" s="369"/>
      <c r="AJ76" s="369"/>
      <c r="AK76" s="369"/>
      <c r="AL76" s="369"/>
      <c r="AM76" s="369"/>
      <c r="AN76" s="369"/>
      <c r="AO76" s="369"/>
      <c r="AP76" s="370"/>
      <c r="AQ76" s="387"/>
      <c r="AR76" s="388"/>
      <c r="AS76" s="116"/>
      <c r="AT76" s="102"/>
      <c r="AU76" s="102"/>
      <c r="AV76" s="100"/>
      <c r="AW76" s="103"/>
      <c r="AX76" s="100"/>
      <c r="AY76" s="102"/>
      <c r="AZ76" s="113"/>
      <c r="BA76" s="115"/>
      <c r="BB76" s="100"/>
      <c r="BC76" s="102"/>
      <c r="BD76" s="113"/>
      <c r="BE76" s="114"/>
      <c r="BF76" s="115"/>
      <c r="BG76" s="34"/>
      <c r="BH76" s="7"/>
      <c r="BI76" s="7"/>
      <c r="BJ76" s="113"/>
      <c r="BK76" s="114"/>
      <c r="BL76" s="115"/>
      <c r="BM76" s="18"/>
    </row>
    <row r="77" spans="1:65" ht="6.6" customHeight="1" x14ac:dyDescent="0.15">
      <c r="A77" s="204"/>
      <c r="B77" s="100"/>
      <c r="C77" s="95"/>
      <c r="D77" s="96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70"/>
      <c r="AQ77" s="387"/>
      <c r="AR77" s="388"/>
      <c r="AS77" s="116" t="s">
        <v>83</v>
      </c>
      <c r="AT77" s="366" t="s">
        <v>81</v>
      </c>
      <c r="AU77" s="366"/>
      <c r="AV77" s="99" t="str">
        <f>IF(BE27=2,IF(X30="","",X30),"")</f>
        <v/>
      </c>
      <c r="AW77" s="110"/>
      <c r="AX77" s="100" t="s">
        <v>84</v>
      </c>
      <c r="AY77" s="102"/>
      <c r="AZ77" s="99" t="str">
        <f>IF(AX64="","",IF(BE27=2,AX64,""))</f>
        <v/>
      </c>
      <c r="BA77" s="110"/>
      <c r="BB77" s="7"/>
      <c r="BC77" s="7"/>
      <c r="BD77" s="99" t="str">
        <f>IF(AR27="","",IF(BE27=2,IF(AR27=3,"04",IF(AR27=1,"",61)),""))</f>
        <v/>
      </c>
      <c r="BE77" s="109"/>
      <c r="BF77" s="110"/>
      <c r="BG77" s="33"/>
      <c r="BH77" s="102" t="str">
        <f>IF(AV77="","",IF(AV77=AZ77,"※",""))</f>
        <v/>
      </c>
      <c r="BI77" s="102"/>
      <c r="BJ77" s="7"/>
      <c r="BK77" s="7"/>
      <c r="BL77" s="7"/>
      <c r="BM77" s="18"/>
    </row>
    <row r="78" spans="1:65" ht="6.6" customHeight="1" thickBot="1" x14ac:dyDescent="0.2">
      <c r="A78" s="204"/>
      <c r="B78" s="100"/>
      <c r="C78" s="97"/>
      <c r="D78" s="98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70"/>
      <c r="AQ78" s="387"/>
      <c r="AR78" s="388"/>
      <c r="AS78" s="116"/>
      <c r="AT78" s="366"/>
      <c r="AU78" s="366"/>
      <c r="AV78" s="100"/>
      <c r="AW78" s="103"/>
      <c r="AX78" s="100"/>
      <c r="AY78" s="102"/>
      <c r="AZ78" s="100"/>
      <c r="BA78" s="103"/>
      <c r="BB78" s="7"/>
      <c r="BC78" s="7"/>
      <c r="BD78" s="100"/>
      <c r="BE78" s="102"/>
      <c r="BF78" s="103"/>
      <c r="BG78" s="33"/>
      <c r="BH78" s="102"/>
      <c r="BI78" s="102"/>
      <c r="BJ78" s="7"/>
      <c r="BK78" s="7" t="s">
        <v>84</v>
      </c>
      <c r="BL78" s="7"/>
      <c r="BM78" s="18"/>
    </row>
    <row r="79" spans="1:65" ht="6.6" customHeight="1" x14ac:dyDescent="0.15">
      <c r="A79" s="204"/>
      <c r="B79" s="100"/>
      <c r="C79" s="104" t="s">
        <v>29</v>
      </c>
      <c r="D79" s="383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70"/>
      <c r="AQ79" s="387"/>
      <c r="AR79" s="388"/>
      <c r="AS79" s="116"/>
      <c r="AT79" s="366"/>
      <c r="AU79" s="366"/>
      <c r="AV79" s="113"/>
      <c r="AW79" s="115"/>
      <c r="AX79" s="100"/>
      <c r="AY79" s="102"/>
      <c r="AZ79" s="113"/>
      <c r="BA79" s="115"/>
      <c r="BB79" s="7"/>
      <c r="BC79" s="7"/>
      <c r="BD79" s="113"/>
      <c r="BE79" s="114"/>
      <c r="BF79" s="115"/>
      <c r="BG79" s="33"/>
      <c r="BH79" s="102"/>
      <c r="BI79" s="102"/>
      <c r="BJ79" s="7"/>
      <c r="BK79" s="7"/>
      <c r="BL79" s="7"/>
      <c r="BM79" s="18"/>
    </row>
    <row r="80" spans="1:65" ht="6.6" customHeight="1" x14ac:dyDescent="0.15">
      <c r="A80" s="204"/>
      <c r="B80" s="100"/>
      <c r="C80" s="383"/>
      <c r="D80" s="383"/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I80" s="369"/>
      <c r="AJ80" s="369"/>
      <c r="AK80" s="369"/>
      <c r="AL80" s="369"/>
      <c r="AM80" s="369"/>
      <c r="AN80" s="369"/>
      <c r="AO80" s="369"/>
      <c r="AP80" s="370"/>
      <c r="AQ80" s="387"/>
      <c r="AR80" s="388"/>
      <c r="AS80" s="116" t="s">
        <v>83</v>
      </c>
      <c r="AT80" s="102" t="s">
        <v>82</v>
      </c>
      <c r="AU80" s="102"/>
      <c r="AV80" s="88" t="str">
        <f>IF(BE27=1,X30,"")</f>
        <v/>
      </c>
      <c r="AW80" s="71"/>
      <c r="AX80" s="100" t="s">
        <v>84</v>
      </c>
      <c r="AY80" s="102"/>
      <c r="AZ80" s="99" t="str">
        <f>IF(AU45="","",IF(BE27=1,AU45,""))</f>
        <v/>
      </c>
      <c r="BA80" s="110"/>
      <c r="BB80" s="7"/>
      <c r="BC80" s="7"/>
      <c r="BD80" s="99" t="str">
        <f>IF(BE27=1,IF(AR27=2,"",25),"")</f>
        <v/>
      </c>
      <c r="BE80" s="109"/>
      <c r="BF80" s="110"/>
      <c r="BG80" s="33"/>
      <c r="BH80" s="102" t="str">
        <f>IF(AV80="","",IF(AV80=AZ80,※,""))</f>
        <v/>
      </c>
      <c r="BI80" s="102"/>
      <c r="BJ80" s="99"/>
      <c r="BK80" s="109"/>
      <c r="BL80" s="110"/>
      <c r="BM80" s="18"/>
    </row>
    <row r="81" spans="1:65" ht="6.6" customHeight="1" x14ac:dyDescent="0.15">
      <c r="A81" s="204"/>
      <c r="B81" s="100"/>
      <c r="C81" s="383"/>
      <c r="D81" s="383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70"/>
      <c r="AQ81" s="387"/>
      <c r="AR81" s="388"/>
      <c r="AS81" s="116"/>
      <c r="AT81" s="102"/>
      <c r="AU81" s="102"/>
      <c r="AV81" s="88"/>
      <c r="AW81" s="71"/>
      <c r="AX81" s="100"/>
      <c r="AY81" s="102"/>
      <c r="AZ81" s="100"/>
      <c r="BA81" s="103"/>
      <c r="BB81" s="7"/>
      <c r="BC81" s="7"/>
      <c r="BD81" s="100"/>
      <c r="BE81" s="102"/>
      <c r="BF81" s="103"/>
      <c r="BG81" s="33"/>
      <c r="BH81" s="102"/>
      <c r="BI81" s="102"/>
      <c r="BJ81" s="100"/>
      <c r="BK81" s="102"/>
      <c r="BL81" s="103"/>
      <c r="BM81" s="18"/>
    </row>
    <row r="82" spans="1:65" ht="6.6" customHeight="1" x14ac:dyDescent="0.15">
      <c r="A82" s="204"/>
      <c r="B82" s="100"/>
      <c r="C82" s="383"/>
      <c r="D82" s="383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70"/>
      <c r="AQ82" s="387"/>
      <c r="AR82" s="388"/>
      <c r="AS82" s="116"/>
      <c r="AT82" s="102"/>
      <c r="AU82" s="102"/>
      <c r="AV82" s="90"/>
      <c r="AW82" s="92"/>
      <c r="AX82" s="100"/>
      <c r="AY82" s="102"/>
      <c r="AZ82" s="113"/>
      <c r="BA82" s="115"/>
      <c r="BB82" s="7"/>
      <c r="BC82" s="7"/>
      <c r="BD82" s="113"/>
      <c r="BE82" s="114"/>
      <c r="BF82" s="115"/>
      <c r="BG82" s="33"/>
      <c r="BH82" s="102"/>
      <c r="BI82" s="102"/>
      <c r="BJ82" s="113"/>
      <c r="BK82" s="114"/>
      <c r="BL82" s="115"/>
      <c r="BM82" s="18"/>
    </row>
    <row r="83" spans="1:65" ht="6" customHeight="1" thickBot="1" x14ac:dyDescent="0.2">
      <c r="A83" s="205"/>
      <c r="B83" s="101"/>
      <c r="C83" s="384"/>
      <c r="D83" s="384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1"/>
      <c r="AC83" s="371"/>
      <c r="AD83" s="371"/>
      <c r="AE83" s="371"/>
      <c r="AF83" s="371"/>
      <c r="AG83" s="371"/>
      <c r="AH83" s="371"/>
      <c r="AI83" s="371"/>
      <c r="AJ83" s="371"/>
      <c r="AK83" s="371"/>
      <c r="AL83" s="371"/>
      <c r="AM83" s="371"/>
      <c r="AN83" s="371"/>
      <c r="AO83" s="371"/>
      <c r="AP83" s="372"/>
      <c r="AQ83" s="389"/>
      <c r="AR83" s="390"/>
      <c r="AS83" s="28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7"/>
    </row>
    <row r="84" spans="1:65" x14ac:dyDescent="0.15">
      <c r="B84" s="50" t="s">
        <v>121</v>
      </c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</row>
    <row r="85" spans="1:65" x14ac:dyDescent="0.15">
      <c r="B85" s="50" t="s">
        <v>122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</row>
    <row r="86" spans="1:65" ht="6.6" customHeight="1" x14ac:dyDescent="0.15"/>
    <row r="87" spans="1:65" ht="6.6" customHeight="1" x14ac:dyDescent="0.15"/>
    <row r="88" spans="1:65" ht="6.6" customHeight="1" x14ac:dyDescent="0.15"/>
    <row r="89" spans="1:65" ht="6.6" customHeight="1" x14ac:dyDescent="0.15"/>
    <row r="90" spans="1:65" ht="6.6" customHeight="1" x14ac:dyDescent="0.15"/>
    <row r="91" spans="1:65" ht="6.6" customHeight="1" x14ac:dyDescent="0.15"/>
    <row r="92" spans="1:65" ht="6.6" customHeight="1" x14ac:dyDescent="0.15"/>
    <row r="93" spans="1:65" ht="6.6" customHeight="1" x14ac:dyDescent="0.15"/>
    <row r="94" spans="1:65" ht="6.6" customHeight="1" x14ac:dyDescent="0.15"/>
    <row r="95" spans="1:65" ht="6.6" customHeight="1" x14ac:dyDescent="0.15"/>
    <row r="96" spans="1:65" ht="6.6" customHeight="1" x14ac:dyDescent="0.15"/>
    <row r="97" ht="6.6" customHeight="1" x14ac:dyDescent="0.15"/>
    <row r="98" ht="6.6" customHeight="1" x14ac:dyDescent="0.15"/>
    <row r="99" ht="6.6" customHeight="1" x14ac:dyDescent="0.15"/>
    <row r="100" ht="6.6" customHeight="1" x14ac:dyDescent="0.15"/>
    <row r="101" ht="6.6" customHeight="1" x14ac:dyDescent="0.15"/>
    <row r="102" ht="6.6" customHeight="1" x14ac:dyDescent="0.15"/>
    <row r="103" ht="6.6" customHeight="1" x14ac:dyDescent="0.15"/>
    <row r="104" ht="6.6" customHeight="1" x14ac:dyDescent="0.15"/>
    <row r="105" ht="6.6" customHeight="1" x14ac:dyDescent="0.15"/>
    <row r="106" ht="6.6" customHeight="1" x14ac:dyDescent="0.15"/>
  </sheetData>
  <mergeCells count="270">
    <mergeCell ref="B62:B70"/>
    <mergeCell ref="AT77:AU79"/>
    <mergeCell ref="C62:D62"/>
    <mergeCell ref="E62:AB70"/>
    <mergeCell ref="AC70:AI70"/>
    <mergeCell ref="A60:AV61"/>
    <mergeCell ref="A72:AP73"/>
    <mergeCell ref="A74:A83"/>
    <mergeCell ref="AW67:BM70"/>
    <mergeCell ref="AX64:AZ66"/>
    <mergeCell ref="BA64:BM66"/>
    <mergeCell ref="AW64:AW66"/>
    <mergeCell ref="AW60:BM63"/>
    <mergeCell ref="C75:D78"/>
    <mergeCell ref="C79:D83"/>
    <mergeCell ref="B74:B83"/>
    <mergeCell ref="C74:D74"/>
    <mergeCell ref="E74:AP83"/>
    <mergeCell ref="AQ72:AR83"/>
    <mergeCell ref="C67:D70"/>
    <mergeCell ref="A62:A70"/>
    <mergeCell ref="AU65:AV70"/>
    <mergeCell ref="AC62:AI64"/>
    <mergeCell ref="AX80:AY82"/>
    <mergeCell ref="AJ65:AT70"/>
    <mergeCell ref="AT54:BA58"/>
    <mergeCell ref="AD54:AE58"/>
    <mergeCell ref="AD46:AE49"/>
    <mergeCell ref="AD50:AE53"/>
    <mergeCell ref="AR30:AS34"/>
    <mergeCell ref="AU45:AW46"/>
    <mergeCell ref="H44:H45"/>
    <mergeCell ref="AS44:AS45"/>
    <mergeCell ref="AQ44:AR45"/>
    <mergeCell ref="AT47:BM50"/>
    <mergeCell ref="AT45:AT46"/>
    <mergeCell ref="BB51:BM53"/>
    <mergeCell ref="BJ54:BM58"/>
    <mergeCell ref="BF54:BI58"/>
    <mergeCell ref="BC54:BE54"/>
    <mergeCell ref="BC58:BE58"/>
    <mergeCell ref="BC55:BE57"/>
    <mergeCell ref="AT42:BF44"/>
    <mergeCell ref="BL42:BM44"/>
    <mergeCell ref="BG42:BK44"/>
    <mergeCell ref="AP44:AP45"/>
    <mergeCell ref="AT51:BA53"/>
    <mergeCell ref="H51:AA51"/>
    <mergeCell ref="K24:K25"/>
    <mergeCell ref="J24:J25"/>
    <mergeCell ref="I24:I25"/>
    <mergeCell ref="H24:H25"/>
    <mergeCell ref="G24:G25"/>
    <mergeCell ref="F24:F25"/>
    <mergeCell ref="X30:Z31"/>
    <mergeCell ref="F22:J23"/>
    <mergeCell ref="Q22:Q23"/>
    <mergeCell ref="O22:P23"/>
    <mergeCell ref="K22:K23"/>
    <mergeCell ref="R26:V32"/>
    <mergeCell ref="W22:AC25"/>
    <mergeCell ref="AA27:AC28"/>
    <mergeCell ref="X32:AC32"/>
    <mergeCell ref="AX77:AY79"/>
    <mergeCell ref="AX74:AY76"/>
    <mergeCell ref="AT74:AU76"/>
    <mergeCell ref="BJ80:BL82"/>
    <mergeCell ref="BJ72:BL73"/>
    <mergeCell ref="AZ80:BA82"/>
    <mergeCell ref="AZ77:BA79"/>
    <mergeCell ref="AZ74:BA76"/>
    <mergeCell ref="BB75:BC76"/>
    <mergeCell ref="BD80:BF82"/>
    <mergeCell ref="BD77:BF79"/>
    <mergeCell ref="BD74:BF76"/>
    <mergeCell ref="BD72:BF73"/>
    <mergeCell ref="BH77:BI79"/>
    <mergeCell ref="BH80:BI82"/>
    <mergeCell ref="Y15:Y16"/>
    <mergeCell ref="W15:X16"/>
    <mergeCell ref="V15:V16"/>
    <mergeCell ref="AS77:AS79"/>
    <mergeCell ref="AS80:AS82"/>
    <mergeCell ref="AT80:AU82"/>
    <mergeCell ref="AV74:AW76"/>
    <mergeCell ref="AV80:AW82"/>
    <mergeCell ref="AV77:AW79"/>
    <mergeCell ref="AC33:AC39"/>
    <mergeCell ref="W33:AB39"/>
    <mergeCell ref="AC44:AC45"/>
    <mergeCell ref="AA44:AB45"/>
    <mergeCell ref="U44:Z45"/>
    <mergeCell ref="AA30:AC31"/>
    <mergeCell ref="AJ44:AJ45"/>
    <mergeCell ref="AH44:AI45"/>
    <mergeCell ref="AG44:AG45"/>
    <mergeCell ref="AF44:AF45"/>
    <mergeCell ref="AD44:AE45"/>
    <mergeCell ref="AF65:AF69"/>
    <mergeCell ref="AH65:AI69"/>
    <mergeCell ref="AG65:AG69"/>
    <mergeCell ref="AC65:AE69"/>
    <mergeCell ref="BF8:BG9"/>
    <mergeCell ref="BD8:BE9"/>
    <mergeCell ref="BE26:BH26"/>
    <mergeCell ref="C63:D66"/>
    <mergeCell ref="O15:T16"/>
    <mergeCell ref="E8:E9"/>
    <mergeCell ref="G8:G9"/>
    <mergeCell ref="I8:I9"/>
    <mergeCell ref="O10:T10"/>
    <mergeCell ref="O11:T14"/>
    <mergeCell ref="U11:AS14"/>
    <mergeCell ref="L6:N16"/>
    <mergeCell ref="F8:F9"/>
    <mergeCell ref="H8:H9"/>
    <mergeCell ref="J8:J9"/>
    <mergeCell ref="AG15:AG16"/>
    <mergeCell ref="AF15:AF16"/>
    <mergeCell ref="AD15:AE16"/>
    <mergeCell ref="U15:U16"/>
    <mergeCell ref="AC15:AC16"/>
    <mergeCell ref="AA15:AB16"/>
    <mergeCell ref="U6:AS9"/>
    <mergeCell ref="U10:AS10"/>
    <mergeCell ref="Z15:Z16"/>
    <mergeCell ref="AK15:AL16"/>
    <mergeCell ref="AJ15:AJ16"/>
    <mergeCell ref="AH15:AI16"/>
    <mergeCell ref="AW10:AZ11"/>
    <mergeCell ref="AW12:AZ13"/>
    <mergeCell ref="AW14:AZ16"/>
    <mergeCell ref="AT26:BC39"/>
    <mergeCell ref="AE26:AJ26"/>
    <mergeCell ref="AJ33:AJ39"/>
    <mergeCell ref="AD33:AI39"/>
    <mergeCell ref="AR26:AS26"/>
    <mergeCell ref="AE32:AJ32"/>
    <mergeCell ref="AL27:AO29"/>
    <mergeCell ref="AO2:AS5"/>
    <mergeCell ref="AT2:BM5"/>
    <mergeCell ref="AT10:AV16"/>
    <mergeCell ref="H2:M4"/>
    <mergeCell ref="B15:J16"/>
    <mergeCell ref="AM15:AS16"/>
    <mergeCell ref="O6:T9"/>
    <mergeCell ref="BA10:BM11"/>
    <mergeCell ref="BA12:BM13"/>
    <mergeCell ref="BA14:BJ16"/>
    <mergeCell ref="BD6:BE7"/>
    <mergeCell ref="BM6:BM7"/>
    <mergeCell ref="BL6:BL7"/>
    <mergeCell ref="BK6:BK7"/>
    <mergeCell ref="BJ6:BJ7"/>
    <mergeCell ref="B8:D9"/>
    <mergeCell ref="BA8:BA9"/>
    <mergeCell ref="BH6:BI7"/>
    <mergeCell ref="BF6:BG7"/>
    <mergeCell ref="BM8:BM9"/>
    <mergeCell ref="BL8:BL9"/>
    <mergeCell ref="BK8:BK9"/>
    <mergeCell ref="BJ8:BJ9"/>
    <mergeCell ref="BH8:BI9"/>
    <mergeCell ref="B33:E39"/>
    <mergeCell ref="B26:E28"/>
    <mergeCell ref="F26:Q28"/>
    <mergeCell ref="V33:V38"/>
    <mergeCell ref="R33:U39"/>
    <mergeCell ref="AH30:AJ31"/>
    <mergeCell ref="F35:F37"/>
    <mergeCell ref="P44:P45"/>
    <mergeCell ref="O44:O45"/>
    <mergeCell ref="N44:N45"/>
    <mergeCell ref="M44:M45"/>
    <mergeCell ref="L44:L45"/>
    <mergeCell ref="K44:K45"/>
    <mergeCell ref="J44:J45"/>
    <mergeCell ref="I44:I45"/>
    <mergeCell ref="Q44:T45"/>
    <mergeCell ref="F33:F34"/>
    <mergeCell ref="AH27:AJ28"/>
    <mergeCell ref="A17:A39"/>
    <mergeCell ref="R17:V21"/>
    <mergeCell ref="F19:N21"/>
    <mergeCell ref="W17:AC21"/>
    <mergeCell ref="X29:AC29"/>
    <mergeCell ref="X27:Z28"/>
    <mergeCell ref="R22:V25"/>
    <mergeCell ref="W26:W32"/>
    <mergeCell ref="X26:AC26"/>
    <mergeCell ref="N22:N23"/>
    <mergeCell ref="L22:M23"/>
    <mergeCell ref="B17:E18"/>
    <mergeCell ref="B19:E21"/>
    <mergeCell ref="G33:G39"/>
    <mergeCell ref="H33:Q39"/>
    <mergeCell ref="B22:E23"/>
    <mergeCell ref="B24:E25"/>
    <mergeCell ref="B29:E32"/>
    <mergeCell ref="Q24:Q25"/>
    <mergeCell ref="P24:P25"/>
    <mergeCell ref="O24:O25"/>
    <mergeCell ref="N24:N25"/>
    <mergeCell ref="M24:M25"/>
    <mergeCell ref="L24:L25"/>
    <mergeCell ref="H48:AA50"/>
    <mergeCell ref="A41:T43"/>
    <mergeCell ref="U41:AS43"/>
    <mergeCell ref="A44:A58"/>
    <mergeCell ref="B52:G58"/>
    <mergeCell ref="AF46:AS49"/>
    <mergeCell ref="AF50:AS53"/>
    <mergeCell ref="H46:AA47"/>
    <mergeCell ref="AN44:AO45"/>
    <mergeCell ref="AM44:AM45"/>
    <mergeCell ref="AK44:AL45"/>
    <mergeCell ref="B51:G51"/>
    <mergeCell ref="B46:G50"/>
    <mergeCell ref="B44:G45"/>
    <mergeCell ref="AF54:AN58"/>
    <mergeCell ref="AB46:AC58"/>
    <mergeCell ref="H52:AA58"/>
    <mergeCell ref="N2:Y4"/>
    <mergeCell ref="BJ74:BL76"/>
    <mergeCell ref="AS74:AS76"/>
    <mergeCell ref="AO54:AS56"/>
    <mergeCell ref="AO57:AS58"/>
    <mergeCell ref="F17:N18"/>
    <mergeCell ref="O17:Q18"/>
    <mergeCell ref="O19:Q21"/>
    <mergeCell ref="F29:Q32"/>
    <mergeCell ref="AE27:AG28"/>
    <mergeCell ref="AE30:AG31"/>
    <mergeCell ref="AD26:AD32"/>
    <mergeCell ref="BK14:BM15"/>
    <mergeCell ref="BK16:BM16"/>
    <mergeCell ref="BD17:BM25"/>
    <mergeCell ref="BE27:BH29"/>
    <mergeCell ref="BD26:BD39"/>
    <mergeCell ref="AT6:AZ7"/>
    <mergeCell ref="BA6:BA7"/>
    <mergeCell ref="BB6:BC7"/>
    <mergeCell ref="BB8:BC9"/>
    <mergeCell ref="AJ62:AV64"/>
    <mergeCell ref="BB54:BB58"/>
    <mergeCell ref="AX45:BM46"/>
    <mergeCell ref="AT8:AZ9"/>
    <mergeCell ref="BI26:BM39"/>
    <mergeCell ref="AP31:AP33"/>
    <mergeCell ref="AD17:AJ21"/>
    <mergeCell ref="AD22:AJ25"/>
    <mergeCell ref="AK17:AP21"/>
    <mergeCell ref="AK22:AP25"/>
    <mergeCell ref="AQ17:BC25"/>
    <mergeCell ref="AR27:AS29"/>
    <mergeCell ref="AQ26:AQ39"/>
    <mergeCell ref="AE29:AJ29"/>
    <mergeCell ref="BE30:BH34"/>
    <mergeCell ref="BE35:BH39"/>
    <mergeCell ref="AM35:AO38"/>
    <mergeCell ref="AR35:AS39"/>
    <mergeCell ref="AK26:AK39"/>
    <mergeCell ref="AL26:AP26"/>
    <mergeCell ref="AP27:AP29"/>
    <mergeCell ref="AL30:AP30"/>
    <mergeCell ref="AL31:AL39"/>
    <mergeCell ref="AM34:AP34"/>
    <mergeCell ref="AM39:AP39"/>
    <mergeCell ref="AP35:AP38"/>
    <mergeCell ref="AM31:AO33"/>
  </mergeCells>
  <phoneticPr fontId="1"/>
  <dataValidations count="10">
    <dataValidation type="list" allowBlank="1" showInputMessage="1" showErrorMessage="1" sqref="L22:M23 AM31:AO33 G8:G9 AX64:AZ66 AC65:AE69 AU45:AW46">
      <formula1>"1,2,3,4,5,6,7,8,9,10,11,12"</formula1>
    </dataValidation>
    <dataValidation type="list" allowBlank="1" showInputMessage="1" showErrorMessage="1" sqref="O22:P23 AM35:AO38 I8:I9 AG65:AG69">
      <formula1>"1,2,3,4,5,6,7,8,9,10,11,12,13,14,15,16,17,18,19,20,21,22,23,24,25,26,27,28,29,30,31"</formula1>
    </dataValidation>
    <dataValidation type="custom" operator="lessThanOrEqual" allowBlank="1" showInputMessage="1" showErrorMessage="1" sqref="R33:U39">
      <formula1>OR(0,5500)</formula1>
    </dataValidation>
    <dataValidation type="list" allowBlank="1" showInputMessage="1" showErrorMessage="1" sqref="C63:D66 BC55:BE57">
      <formula1>"1,2"</formula1>
    </dataValidation>
    <dataValidation type="whole" allowBlank="1" showInputMessage="1" showErrorMessage="1" sqref="E8:E9">
      <formula1>1</formula1>
      <formula2>20</formula2>
    </dataValidation>
    <dataValidation type="custom" allowBlank="1" showInputMessage="1" showErrorMessage="1" sqref="W33:AB39">
      <formula1>OR(0,W33&lt;=R33)</formula1>
    </dataValidation>
    <dataValidation type="list" allowBlank="1" showInputMessage="1" showErrorMessage="1" sqref="AR27:AS29">
      <formula1>"1,2,3,4,5,6,7"</formula1>
    </dataValidation>
    <dataValidation type="list" allowBlank="1" showInputMessage="1" showErrorMessage="1" sqref="F35:F37 F39 F33">
      <formula1>"□,☑"</formula1>
    </dataValidation>
    <dataValidation type="list" allowBlank="1" showInputMessage="1" showErrorMessage="1" sqref="BE27:BH29 C75:D78">
      <formula1>"1,2,3"</formula1>
    </dataValidation>
    <dataValidation type="whole" operator="greaterThanOrEqual" allowBlank="1" showInputMessage="1" showErrorMessage="1" sqref="AL27:AO29">
      <formula1>2020</formula1>
    </dataValidation>
  </dataValidations>
  <printOptions horizontalCentered="1" verticalCentered="1"/>
  <pageMargins left="0.11811023622047245" right="0.11811023622047245" top="0" bottom="0" header="0" footer="0"/>
  <pageSetup paperSize="9" scale="8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Sheet2!$A$3:$A$5</xm:f>
          </x14:formula1>
          <xm:sqref>H2:M4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3"/>
  <sheetViews>
    <sheetView showGridLines="0" view="pageBreakPreview" zoomScaleNormal="130" zoomScaleSheetLayoutView="100" workbookViewId="0">
      <selection sqref="A1:E1"/>
    </sheetView>
  </sheetViews>
  <sheetFormatPr defaultRowHeight="13.5" x14ac:dyDescent="0.15"/>
  <cols>
    <col min="1" max="1" width="2.5" customWidth="1"/>
    <col min="2" max="2" width="3.5" customWidth="1"/>
    <col min="3" max="4" width="1.375" customWidth="1"/>
    <col min="5" max="7" width="2.75" customWidth="1"/>
    <col min="8" max="8" width="3.375" customWidth="1"/>
    <col min="9" max="23" width="2.75" customWidth="1"/>
    <col min="24" max="25" width="1.375" customWidth="1"/>
    <col min="26" max="27" width="2.75" customWidth="1"/>
    <col min="28" max="29" width="1.375" customWidth="1"/>
    <col min="30" max="30" width="2.75" customWidth="1"/>
    <col min="31" max="32" width="1.375" customWidth="1"/>
    <col min="33" max="34" width="2.75" customWidth="1"/>
    <col min="35" max="36" width="1.375" customWidth="1"/>
    <col min="37" max="37" width="2.75" customWidth="1"/>
    <col min="38" max="39" width="1.375" customWidth="1"/>
    <col min="40" max="40" width="2.75" customWidth="1"/>
    <col min="41" max="42" width="1.375" customWidth="1"/>
    <col min="43" max="43" width="2.75" customWidth="1"/>
    <col min="44" max="45" width="1.375" customWidth="1"/>
    <col min="46" max="46" width="2.75" customWidth="1"/>
    <col min="47" max="48" width="1.375" customWidth="1"/>
    <col min="49" max="49" width="2.75" customWidth="1"/>
    <col min="50" max="53" width="1.375" customWidth="1"/>
    <col min="54" max="54" width="2.75" customWidth="1"/>
    <col min="55" max="62" width="1.375" customWidth="1"/>
    <col min="63" max="66" width="2.625" customWidth="1"/>
    <col min="67" max="100" width="2.75" customWidth="1"/>
  </cols>
  <sheetData>
    <row r="1" spans="1:69" ht="17.25" x14ac:dyDescent="0.15">
      <c r="A1" s="508" t="s">
        <v>113</v>
      </c>
      <c r="B1" s="509"/>
      <c r="C1" s="509"/>
      <c r="D1" s="509"/>
      <c r="E1" s="510"/>
    </row>
    <row r="2" spans="1:69" ht="6" customHeight="1" thickBot="1" x14ac:dyDescent="0.2">
      <c r="A2" s="41"/>
      <c r="B2" s="41"/>
      <c r="C2" s="41"/>
      <c r="D2" s="41"/>
      <c r="E2" s="41"/>
    </row>
    <row r="3" spans="1:69" ht="18" thickTop="1" x14ac:dyDescent="0.15">
      <c r="A3" s="41"/>
      <c r="B3" s="592" t="s">
        <v>114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6"/>
      <c r="AI3" s="55"/>
      <c r="AJ3" s="55"/>
      <c r="AK3" s="49"/>
      <c r="AL3" s="49"/>
      <c r="AM3" s="49"/>
      <c r="AN3" s="49"/>
      <c r="AO3" s="49"/>
      <c r="AP3" s="49"/>
    </row>
    <row r="4" spans="1:69" ht="14.25" customHeight="1" thickBot="1" x14ac:dyDescent="0.2">
      <c r="B4" s="594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  <c r="AF4" s="595"/>
      <c r="AG4" s="595"/>
      <c r="AH4" s="56"/>
      <c r="AI4" s="55"/>
      <c r="AJ4" s="55"/>
      <c r="AK4" s="49"/>
      <c r="AL4" s="49"/>
      <c r="AM4" s="49"/>
      <c r="AN4" s="49"/>
      <c r="AO4" s="49"/>
      <c r="AP4" s="49"/>
    </row>
    <row r="5" spans="1:69" ht="14.25" thickTop="1" x14ac:dyDescent="0.15"/>
    <row r="6" spans="1:69" ht="18" customHeight="1" thickBot="1" x14ac:dyDescent="0.2"/>
    <row r="7" spans="1:69" ht="9" customHeight="1" x14ac:dyDescent="0.15">
      <c r="E7" s="2"/>
      <c r="F7" s="2"/>
      <c r="G7" s="2"/>
      <c r="H7" s="2"/>
      <c r="I7" s="511" t="s">
        <v>101</v>
      </c>
      <c r="J7" s="511"/>
      <c r="K7" s="511"/>
      <c r="L7" s="511"/>
      <c r="M7" s="511"/>
      <c r="N7" s="511"/>
      <c r="O7" s="112" t="s">
        <v>0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"/>
      <c r="AB7" s="1"/>
      <c r="AC7" s="1"/>
      <c r="AP7" s="512" t="s">
        <v>103</v>
      </c>
      <c r="AQ7" s="513"/>
      <c r="AR7" s="513"/>
      <c r="AS7" s="513"/>
      <c r="AT7" s="514"/>
      <c r="AU7" s="257" t="s">
        <v>110</v>
      </c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58"/>
    </row>
    <row r="8" spans="1:69" ht="9" customHeight="1" x14ac:dyDescent="0.15">
      <c r="E8" s="2"/>
      <c r="F8" s="2"/>
      <c r="G8" s="2"/>
      <c r="H8" s="2"/>
      <c r="I8" s="511"/>
      <c r="J8" s="511"/>
      <c r="K8" s="511"/>
      <c r="L8" s="511"/>
      <c r="M8" s="511"/>
      <c r="N8" s="511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"/>
      <c r="AB8" s="1"/>
      <c r="AC8" s="1"/>
      <c r="AP8" s="515"/>
      <c r="AQ8" s="516"/>
      <c r="AR8" s="516"/>
      <c r="AS8" s="516"/>
      <c r="AT8" s="517"/>
      <c r="AU8" s="259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60"/>
    </row>
    <row r="9" spans="1:69" ht="9" customHeight="1" x14ac:dyDescent="0.15">
      <c r="E9" s="2"/>
      <c r="F9" s="2"/>
      <c r="G9" s="2"/>
      <c r="H9" s="2"/>
      <c r="I9" s="511"/>
      <c r="J9" s="511"/>
      <c r="K9" s="511"/>
      <c r="L9" s="511"/>
      <c r="M9" s="511"/>
      <c r="N9" s="511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"/>
      <c r="AB9" s="1"/>
      <c r="AC9" s="1"/>
      <c r="AP9" s="515"/>
      <c r="AQ9" s="516"/>
      <c r="AR9" s="516"/>
      <c r="AS9" s="516"/>
      <c r="AT9" s="517"/>
      <c r="AU9" s="259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60"/>
    </row>
    <row r="10" spans="1:69" ht="6.6" customHeight="1" thickBot="1" x14ac:dyDescent="0.2">
      <c r="AP10" s="515"/>
      <c r="AQ10" s="516"/>
      <c r="AR10" s="516"/>
      <c r="AS10" s="516"/>
      <c r="AT10" s="517"/>
      <c r="AU10" s="259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60"/>
    </row>
    <row r="11" spans="1:69" ht="9" customHeight="1" x14ac:dyDescent="0.15"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M11" s="295" t="s">
        <v>2</v>
      </c>
      <c r="N11" s="296"/>
      <c r="O11" s="296"/>
      <c r="P11" s="267" t="s">
        <v>3</v>
      </c>
      <c r="Q11" s="267"/>
      <c r="R11" s="267"/>
      <c r="S11" s="267"/>
      <c r="T11" s="267"/>
      <c r="U11" s="267"/>
      <c r="V11" s="518" t="s">
        <v>90</v>
      </c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519"/>
      <c r="AT11" s="520"/>
      <c r="AU11" s="527" t="s">
        <v>55</v>
      </c>
      <c r="AV11" s="528"/>
      <c r="AW11" s="528"/>
      <c r="AX11" s="528"/>
      <c r="AY11" s="528"/>
      <c r="AZ11" s="528"/>
      <c r="BA11" s="529"/>
      <c r="BB11" s="590">
        <v>9</v>
      </c>
      <c r="BC11" s="590">
        <v>1</v>
      </c>
      <c r="BD11" s="590"/>
      <c r="BE11" s="590">
        <v>2</v>
      </c>
      <c r="BF11" s="590"/>
      <c r="BG11" s="590">
        <v>3</v>
      </c>
      <c r="BH11" s="590"/>
      <c r="BI11" s="590">
        <v>4</v>
      </c>
      <c r="BJ11" s="590"/>
      <c r="BK11" s="590">
        <v>5</v>
      </c>
      <c r="BL11" s="590">
        <v>6</v>
      </c>
      <c r="BM11" s="590">
        <v>7</v>
      </c>
      <c r="BN11" s="589">
        <v>8</v>
      </c>
    </row>
    <row r="12" spans="1:69" ht="9" customHeight="1" thickBot="1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297"/>
      <c r="N12" s="297"/>
      <c r="O12" s="297"/>
      <c r="P12" s="268"/>
      <c r="Q12" s="268"/>
      <c r="R12" s="268"/>
      <c r="S12" s="268"/>
      <c r="T12" s="268"/>
      <c r="U12" s="268"/>
      <c r="V12" s="521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2"/>
      <c r="AJ12" s="522"/>
      <c r="AK12" s="522"/>
      <c r="AL12" s="522"/>
      <c r="AM12" s="522"/>
      <c r="AN12" s="522"/>
      <c r="AO12" s="522"/>
      <c r="AP12" s="522"/>
      <c r="AQ12" s="522"/>
      <c r="AR12" s="522"/>
      <c r="AS12" s="522"/>
      <c r="AT12" s="523"/>
      <c r="AU12" s="139"/>
      <c r="AV12" s="140"/>
      <c r="AW12" s="140"/>
      <c r="AX12" s="140"/>
      <c r="AY12" s="140"/>
      <c r="AZ12" s="140"/>
      <c r="BA12" s="141"/>
      <c r="BB12" s="591"/>
      <c r="BC12" s="591"/>
      <c r="BD12" s="591"/>
      <c r="BE12" s="591"/>
      <c r="BF12" s="591"/>
      <c r="BG12" s="591"/>
      <c r="BH12" s="591"/>
      <c r="BI12" s="591"/>
      <c r="BJ12" s="591"/>
      <c r="BK12" s="591"/>
      <c r="BL12" s="591"/>
      <c r="BM12" s="591"/>
      <c r="BN12" s="588"/>
    </row>
    <row r="13" spans="1:69" ht="9" customHeight="1" x14ac:dyDescent="0.15">
      <c r="B13" s="6"/>
      <c r="C13" s="123" t="s">
        <v>66</v>
      </c>
      <c r="D13" s="123"/>
      <c r="E13" s="123"/>
      <c r="F13" s="530">
        <v>4</v>
      </c>
      <c r="G13" s="102" t="s">
        <v>22</v>
      </c>
      <c r="H13" s="530">
        <v>11</v>
      </c>
      <c r="I13" s="102" t="s">
        <v>65</v>
      </c>
      <c r="J13" s="530">
        <v>7</v>
      </c>
      <c r="K13" s="102" t="s">
        <v>64</v>
      </c>
      <c r="L13" s="8"/>
      <c r="M13" s="297"/>
      <c r="N13" s="297"/>
      <c r="O13" s="297"/>
      <c r="P13" s="268"/>
      <c r="Q13" s="268"/>
      <c r="R13" s="268"/>
      <c r="S13" s="268"/>
      <c r="T13" s="268"/>
      <c r="U13" s="268"/>
      <c r="V13" s="521"/>
      <c r="W13" s="522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22"/>
      <c r="AR13" s="522"/>
      <c r="AS13" s="522"/>
      <c r="AT13" s="523"/>
      <c r="AU13" s="58" t="s">
        <v>106</v>
      </c>
      <c r="AV13" s="59"/>
      <c r="AW13" s="59"/>
      <c r="AX13" s="59"/>
      <c r="AY13" s="59"/>
      <c r="AZ13" s="59"/>
      <c r="BA13" s="60"/>
      <c r="BB13" s="596">
        <v>0</v>
      </c>
      <c r="BC13" s="596">
        <v>1</v>
      </c>
      <c r="BD13" s="596"/>
      <c r="BE13" s="596">
        <v>2</v>
      </c>
      <c r="BF13" s="596"/>
      <c r="BG13" s="596">
        <v>3</v>
      </c>
      <c r="BH13" s="596"/>
      <c r="BI13" s="596">
        <v>4</v>
      </c>
      <c r="BJ13" s="596"/>
      <c r="BK13" s="596">
        <v>5</v>
      </c>
      <c r="BL13" s="596">
        <v>6</v>
      </c>
      <c r="BM13" s="596">
        <v>7</v>
      </c>
      <c r="BN13" s="587">
        <v>8</v>
      </c>
    </row>
    <row r="14" spans="1:69" ht="9" customHeight="1" thickBot="1" x14ac:dyDescent="0.2">
      <c r="B14" s="6"/>
      <c r="C14" s="123"/>
      <c r="D14" s="123"/>
      <c r="E14" s="123"/>
      <c r="F14" s="531"/>
      <c r="G14" s="102"/>
      <c r="H14" s="531"/>
      <c r="I14" s="102"/>
      <c r="J14" s="531"/>
      <c r="K14" s="102"/>
      <c r="L14" s="8"/>
      <c r="M14" s="297"/>
      <c r="N14" s="297"/>
      <c r="O14" s="297"/>
      <c r="P14" s="268"/>
      <c r="Q14" s="268"/>
      <c r="R14" s="268"/>
      <c r="S14" s="268"/>
      <c r="T14" s="268"/>
      <c r="U14" s="268"/>
      <c r="V14" s="524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6"/>
      <c r="AU14" s="61"/>
      <c r="AV14" s="62"/>
      <c r="AW14" s="62"/>
      <c r="AX14" s="62"/>
      <c r="AY14" s="62"/>
      <c r="AZ14" s="62"/>
      <c r="BA14" s="63"/>
      <c r="BB14" s="591"/>
      <c r="BC14" s="591"/>
      <c r="BD14" s="591"/>
      <c r="BE14" s="591"/>
      <c r="BF14" s="591"/>
      <c r="BG14" s="591"/>
      <c r="BH14" s="591"/>
      <c r="BI14" s="591"/>
      <c r="BJ14" s="591"/>
      <c r="BK14" s="591"/>
      <c r="BL14" s="591"/>
      <c r="BM14" s="591"/>
      <c r="BN14" s="588"/>
    </row>
    <row r="15" spans="1:69" ht="10.9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8"/>
      <c r="M15" s="297"/>
      <c r="N15" s="297"/>
      <c r="O15" s="297"/>
      <c r="P15" s="186" t="s">
        <v>5</v>
      </c>
      <c r="Q15" s="187"/>
      <c r="R15" s="187"/>
      <c r="S15" s="187"/>
      <c r="T15" s="187"/>
      <c r="U15" s="188"/>
      <c r="V15" s="532" t="s">
        <v>94</v>
      </c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3"/>
      <c r="AP15" s="533"/>
      <c r="AQ15" s="533"/>
      <c r="AR15" s="533"/>
      <c r="AS15" s="533"/>
      <c r="AT15" s="534"/>
      <c r="AU15" s="261" t="s">
        <v>11</v>
      </c>
      <c r="AV15" s="261"/>
      <c r="AW15" s="198"/>
      <c r="AX15" s="85" t="s">
        <v>8</v>
      </c>
      <c r="AY15" s="86"/>
      <c r="AZ15" s="86"/>
      <c r="BA15" s="87"/>
      <c r="BB15" s="535" t="s">
        <v>92</v>
      </c>
      <c r="BC15" s="536"/>
      <c r="BD15" s="536"/>
      <c r="BE15" s="536"/>
      <c r="BF15" s="536"/>
      <c r="BG15" s="536"/>
      <c r="BH15" s="536"/>
      <c r="BI15" s="536"/>
      <c r="BJ15" s="536"/>
      <c r="BK15" s="536"/>
      <c r="BL15" s="536"/>
      <c r="BM15" s="536"/>
      <c r="BN15" s="537"/>
      <c r="BP15" s="42"/>
      <c r="BQ15" s="42"/>
    </row>
    <row r="16" spans="1:69" ht="6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8"/>
      <c r="M16" s="297"/>
      <c r="N16" s="297"/>
      <c r="O16" s="297"/>
      <c r="P16" s="290" t="s">
        <v>6</v>
      </c>
      <c r="Q16" s="291"/>
      <c r="R16" s="291"/>
      <c r="S16" s="291"/>
      <c r="T16" s="291"/>
      <c r="U16" s="292"/>
      <c r="V16" s="535" t="s">
        <v>133</v>
      </c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6"/>
      <c r="AR16" s="536"/>
      <c r="AS16" s="536"/>
      <c r="AT16" s="554"/>
      <c r="AU16" s="198"/>
      <c r="AV16" s="198"/>
      <c r="AW16" s="198"/>
      <c r="AX16" s="90"/>
      <c r="AY16" s="91"/>
      <c r="AZ16" s="91"/>
      <c r="BA16" s="92"/>
      <c r="BB16" s="524"/>
      <c r="BC16" s="525"/>
      <c r="BD16" s="525"/>
      <c r="BE16" s="525"/>
      <c r="BF16" s="525"/>
      <c r="BG16" s="525"/>
      <c r="BH16" s="525"/>
      <c r="BI16" s="525"/>
      <c r="BJ16" s="525"/>
      <c r="BK16" s="525"/>
      <c r="BL16" s="525"/>
      <c r="BM16" s="525"/>
      <c r="BN16" s="538"/>
    </row>
    <row r="17" spans="2:66" ht="8.4499999999999993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297"/>
      <c r="N17" s="297"/>
      <c r="O17" s="297"/>
      <c r="P17" s="259"/>
      <c r="Q17" s="252"/>
      <c r="R17" s="252"/>
      <c r="S17" s="252"/>
      <c r="T17" s="252"/>
      <c r="U17" s="253"/>
      <c r="V17" s="521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522"/>
      <c r="AR17" s="522"/>
      <c r="AS17" s="522"/>
      <c r="AT17" s="523"/>
      <c r="AU17" s="198"/>
      <c r="AV17" s="198"/>
      <c r="AW17" s="198"/>
      <c r="AX17" s="85" t="s">
        <v>9</v>
      </c>
      <c r="AY17" s="86"/>
      <c r="AZ17" s="86"/>
      <c r="BA17" s="87"/>
      <c r="BB17" s="535" t="s">
        <v>95</v>
      </c>
      <c r="BC17" s="536"/>
      <c r="BD17" s="536"/>
      <c r="BE17" s="536"/>
      <c r="BF17" s="536"/>
      <c r="BG17" s="536"/>
      <c r="BH17" s="536"/>
      <c r="BI17" s="536"/>
      <c r="BJ17" s="536"/>
      <c r="BK17" s="536"/>
      <c r="BL17" s="536"/>
      <c r="BM17" s="536"/>
      <c r="BN17" s="537"/>
    </row>
    <row r="18" spans="2:66" ht="8.4499999999999993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M18" s="297"/>
      <c r="N18" s="297"/>
      <c r="O18" s="297"/>
      <c r="P18" s="259"/>
      <c r="Q18" s="252"/>
      <c r="R18" s="252"/>
      <c r="S18" s="252"/>
      <c r="T18" s="252"/>
      <c r="U18" s="253"/>
      <c r="V18" s="521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2"/>
      <c r="AJ18" s="522"/>
      <c r="AK18" s="522"/>
      <c r="AL18" s="522"/>
      <c r="AM18" s="522"/>
      <c r="AN18" s="522"/>
      <c r="AO18" s="522"/>
      <c r="AP18" s="522"/>
      <c r="AQ18" s="522"/>
      <c r="AR18" s="522"/>
      <c r="AS18" s="522"/>
      <c r="AT18" s="523"/>
      <c r="AU18" s="198"/>
      <c r="AV18" s="198"/>
      <c r="AW18" s="198"/>
      <c r="AX18" s="90"/>
      <c r="AY18" s="91"/>
      <c r="AZ18" s="91"/>
      <c r="BA18" s="92"/>
      <c r="BB18" s="524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38"/>
    </row>
    <row r="19" spans="2:66" ht="6.6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8"/>
      <c r="M19" s="297"/>
      <c r="N19" s="297"/>
      <c r="O19" s="297"/>
      <c r="P19" s="293"/>
      <c r="Q19" s="255"/>
      <c r="R19" s="255"/>
      <c r="S19" s="255"/>
      <c r="T19" s="255"/>
      <c r="U19" s="256"/>
      <c r="V19" s="524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5"/>
      <c r="AM19" s="525"/>
      <c r="AN19" s="525"/>
      <c r="AO19" s="525"/>
      <c r="AP19" s="525"/>
      <c r="AQ19" s="525"/>
      <c r="AR19" s="525"/>
      <c r="AS19" s="525"/>
      <c r="AT19" s="526"/>
      <c r="AU19" s="198"/>
      <c r="AV19" s="198"/>
      <c r="AW19" s="198"/>
      <c r="AX19" s="85" t="s">
        <v>10</v>
      </c>
      <c r="AY19" s="86"/>
      <c r="AZ19" s="86"/>
      <c r="BA19" s="87"/>
      <c r="BB19" s="535" t="s">
        <v>96</v>
      </c>
      <c r="BC19" s="536"/>
      <c r="BD19" s="536"/>
      <c r="BE19" s="536"/>
      <c r="BF19" s="536"/>
      <c r="BG19" s="536"/>
      <c r="BH19" s="536"/>
      <c r="BI19" s="536"/>
      <c r="BJ19" s="536"/>
      <c r="BK19" s="536"/>
      <c r="BL19" s="109" t="s">
        <v>73</v>
      </c>
      <c r="BM19" s="109"/>
      <c r="BN19" s="125"/>
    </row>
    <row r="20" spans="2:66" ht="10.15" customHeight="1" x14ac:dyDescent="0.15">
      <c r="B20" s="6"/>
      <c r="C20" s="102" t="s">
        <v>1</v>
      </c>
      <c r="D20" s="102"/>
      <c r="E20" s="102"/>
      <c r="F20" s="102"/>
      <c r="G20" s="102"/>
      <c r="H20" s="102"/>
      <c r="I20" s="102"/>
      <c r="J20" s="102"/>
      <c r="K20" s="102"/>
      <c r="L20" s="8"/>
      <c r="M20" s="297"/>
      <c r="N20" s="297"/>
      <c r="O20" s="297"/>
      <c r="P20" s="190" t="s">
        <v>7</v>
      </c>
      <c r="Q20" s="191"/>
      <c r="R20" s="191"/>
      <c r="S20" s="191"/>
      <c r="T20" s="191"/>
      <c r="U20" s="191"/>
      <c r="V20" s="562">
        <v>1</v>
      </c>
      <c r="W20" s="558">
        <v>0</v>
      </c>
      <c r="X20" s="558">
        <v>9</v>
      </c>
      <c r="Y20" s="558"/>
      <c r="Z20" s="558">
        <v>8</v>
      </c>
      <c r="AA20" s="562">
        <v>7</v>
      </c>
      <c r="AB20" s="558">
        <v>6</v>
      </c>
      <c r="AC20" s="558"/>
      <c r="AD20" s="558">
        <v>5</v>
      </c>
      <c r="AE20" s="558">
        <v>4</v>
      </c>
      <c r="AF20" s="558"/>
      <c r="AG20" s="562">
        <v>3</v>
      </c>
      <c r="AH20" s="560">
        <v>2</v>
      </c>
      <c r="AI20" s="558">
        <v>1</v>
      </c>
      <c r="AJ20" s="558"/>
      <c r="AK20" s="558">
        <v>0</v>
      </c>
      <c r="AL20" s="558">
        <v>9</v>
      </c>
      <c r="AM20" s="558"/>
      <c r="AN20" s="264" t="s">
        <v>62</v>
      </c>
      <c r="AO20" s="264"/>
      <c r="AP20" s="265"/>
      <c r="AQ20" s="265"/>
      <c r="AR20" s="265"/>
      <c r="AS20" s="265"/>
      <c r="AT20" s="265"/>
      <c r="AU20" s="198"/>
      <c r="AV20" s="198"/>
      <c r="AW20" s="198"/>
      <c r="AX20" s="88"/>
      <c r="AY20" s="89"/>
      <c r="AZ20" s="89"/>
      <c r="BA20" s="71"/>
      <c r="BB20" s="521"/>
      <c r="BC20" s="522"/>
      <c r="BD20" s="522"/>
      <c r="BE20" s="522"/>
      <c r="BF20" s="522"/>
      <c r="BG20" s="522"/>
      <c r="BH20" s="522"/>
      <c r="BI20" s="522"/>
      <c r="BJ20" s="522"/>
      <c r="BK20" s="522"/>
      <c r="BL20" s="102"/>
      <c r="BM20" s="102"/>
      <c r="BN20" s="96"/>
    </row>
    <row r="21" spans="2:66" ht="10.15" customHeight="1" x14ac:dyDescent="0.15">
      <c r="B21" s="9"/>
      <c r="C21" s="114"/>
      <c r="D21" s="114"/>
      <c r="E21" s="114"/>
      <c r="F21" s="114"/>
      <c r="G21" s="114"/>
      <c r="H21" s="114"/>
      <c r="I21" s="114"/>
      <c r="J21" s="114"/>
      <c r="K21" s="114"/>
      <c r="L21" s="10"/>
      <c r="M21" s="297"/>
      <c r="N21" s="297"/>
      <c r="O21" s="297"/>
      <c r="P21" s="191"/>
      <c r="Q21" s="191"/>
      <c r="R21" s="191"/>
      <c r="S21" s="191"/>
      <c r="T21" s="191"/>
      <c r="U21" s="191"/>
      <c r="V21" s="563"/>
      <c r="W21" s="559"/>
      <c r="X21" s="559"/>
      <c r="Y21" s="559"/>
      <c r="Z21" s="559"/>
      <c r="AA21" s="563"/>
      <c r="AB21" s="559"/>
      <c r="AC21" s="559"/>
      <c r="AD21" s="559"/>
      <c r="AE21" s="559"/>
      <c r="AF21" s="559"/>
      <c r="AG21" s="563"/>
      <c r="AH21" s="561"/>
      <c r="AI21" s="559"/>
      <c r="AJ21" s="559"/>
      <c r="AK21" s="559"/>
      <c r="AL21" s="559"/>
      <c r="AM21" s="559"/>
      <c r="AN21" s="265"/>
      <c r="AO21" s="265"/>
      <c r="AP21" s="265"/>
      <c r="AQ21" s="265"/>
      <c r="AR21" s="265"/>
      <c r="AS21" s="265"/>
      <c r="AT21" s="265"/>
      <c r="AU21" s="198"/>
      <c r="AV21" s="198"/>
      <c r="AW21" s="198"/>
      <c r="AX21" s="90"/>
      <c r="AY21" s="91"/>
      <c r="AZ21" s="91"/>
      <c r="BA21" s="92"/>
      <c r="BB21" s="524"/>
      <c r="BC21" s="525"/>
      <c r="BD21" s="525"/>
      <c r="BE21" s="525"/>
      <c r="BF21" s="525"/>
      <c r="BG21" s="525"/>
      <c r="BH21" s="525"/>
      <c r="BI21" s="525"/>
      <c r="BJ21" s="525"/>
      <c r="BK21" s="525"/>
      <c r="BL21" s="114" t="s">
        <v>74</v>
      </c>
      <c r="BM21" s="114"/>
      <c r="BN21" s="126"/>
    </row>
    <row r="22" spans="2:66" ht="6.6" customHeight="1" x14ac:dyDescent="0.15">
      <c r="B22" s="204" t="s">
        <v>17</v>
      </c>
      <c r="C22" s="212" t="s">
        <v>4</v>
      </c>
      <c r="D22" s="212"/>
      <c r="E22" s="212"/>
      <c r="F22" s="212"/>
      <c r="G22" s="456" t="s">
        <v>97</v>
      </c>
      <c r="H22" s="457"/>
      <c r="I22" s="457"/>
      <c r="J22" s="457"/>
      <c r="K22" s="457"/>
      <c r="L22" s="457"/>
      <c r="M22" s="457"/>
      <c r="N22" s="457"/>
      <c r="O22" s="458"/>
      <c r="P22" s="456" t="s">
        <v>125</v>
      </c>
      <c r="Q22" s="457"/>
      <c r="R22" s="458"/>
      <c r="S22" s="72" t="s">
        <v>18</v>
      </c>
      <c r="T22" s="73"/>
      <c r="U22" s="73"/>
      <c r="V22" s="73"/>
      <c r="W22" s="74"/>
      <c r="X22" s="72" t="s">
        <v>25</v>
      </c>
      <c r="Y22" s="73"/>
      <c r="Z22" s="73"/>
      <c r="AA22" s="73"/>
      <c r="AB22" s="73"/>
      <c r="AC22" s="73"/>
      <c r="AD22" s="74"/>
      <c r="AE22" s="72" t="s">
        <v>27</v>
      </c>
      <c r="AF22" s="73"/>
      <c r="AG22" s="73"/>
      <c r="AH22" s="73"/>
      <c r="AI22" s="73"/>
      <c r="AJ22" s="73"/>
      <c r="AK22" s="74"/>
      <c r="AL22" s="72" t="s">
        <v>57</v>
      </c>
      <c r="AM22" s="73"/>
      <c r="AN22" s="73"/>
      <c r="AO22" s="73"/>
      <c r="AP22" s="73"/>
      <c r="AQ22" s="74"/>
      <c r="AR22" s="85" t="s">
        <v>58</v>
      </c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7"/>
      <c r="BE22" s="127" t="s">
        <v>30</v>
      </c>
      <c r="BF22" s="128"/>
      <c r="BG22" s="128"/>
      <c r="BH22" s="128"/>
      <c r="BI22" s="128"/>
      <c r="BJ22" s="128"/>
      <c r="BK22" s="128"/>
      <c r="BL22" s="128"/>
      <c r="BM22" s="128"/>
      <c r="BN22" s="129"/>
    </row>
    <row r="23" spans="2:66" ht="6.6" customHeight="1" x14ac:dyDescent="0.15">
      <c r="B23" s="204"/>
      <c r="C23" s="212"/>
      <c r="D23" s="212"/>
      <c r="E23" s="212"/>
      <c r="F23" s="212"/>
      <c r="G23" s="462"/>
      <c r="H23" s="463"/>
      <c r="I23" s="463"/>
      <c r="J23" s="463"/>
      <c r="K23" s="463"/>
      <c r="L23" s="463"/>
      <c r="M23" s="463"/>
      <c r="N23" s="463"/>
      <c r="O23" s="464"/>
      <c r="P23" s="462"/>
      <c r="Q23" s="463"/>
      <c r="R23" s="464"/>
      <c r="S23" s="75"/>
      <c r="T23" s="76"/>
      <c r="U23" s="76"/>
      <c r="V23" s="76"/>
      <c r="W23" s="77"/>
      <c r="X23" s="75"/>
      <c r="Y23" s="76"/>
      <c r="Z23" s="76"/>
      <c r="AA23" s="76"/>
      <c r="AB23" s="76"/>
      <c r="AC23" s="76"/>
      <c r="AD23" s="77"/>
      <c r="AE23" s="75"/>
      <c r="AF23" s="76"/>
      <c r="AG23" s="76"/>
      <c r="AH23" s="76"/>
      <c r="AI23" s="76"/>
      <c r="AJ23" s="76"/>
      <c r="AK23" s="77"/>
      <c r="AL23" s="75"/>
      <c r="AM23" s="76"/>
      <c r="AN23" s="76"/>
      <c r="AO23" s="76"/>
      <c r="AP23" s="76"/>
      <c r="AQ23" s="77"/>
      <c r="AR23" s="88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71"/>
      <c r="BE23" s="130"/>
      <c r="BF23" s="131"/>
      <c r="BG23" s="131"/>
      <c r="BH23" s="131"/>
      <c r="BI23" s="131"/>
      <c r="BJ23" s="131"/>
      <c r="BK23" s="131"/>
      <c r="BL23" s="131"/>
      <c r="BM23" s="131"/>
      <c r="BN23" s="132"/>
    </row>
    <row r="24" spans="2:66" ht="9.75" customHeight="1" x14ac:dyDescent="0.15">
      <c r="B24" s="204"/>
      <c r="C24" s="191" t="s">
        <v>12</v>
      </c>
      <c r="D24" s="191"/>
      <c r="E24" s="191"/>
      <c r="F24" s="191"/>
      <c r="G24" s="456" t="s">
        <v>91</v>
      </c>
      <c r="H24" s="457"/>
      <c r="I24" s="457"/>
      <c r="J24" s="457"/>
      <c r="K24" s="457"/>
      <c r="L24" s="457"/>
      <c r="M24" s="457"/>
      <c r="N24" s="457"/>
      <c r="O24" s="458"/>
      <c r="P24" s="493"/>
      <c r="Q24" s="494"/>
      <c r="R24" s="495"/>
      <c r="S24" s="75"/>
      <c r="T24" s="76"/>
      <c r="U24" s="76"/>
      <c r="V24" s="76"/>
      <c r="W24" s="77"/>
      <c r="X24" s="75"/>
      <c r="Y24" s="76"/>
      <c r="Z24" s="76"/>
      <c r="AA24" s="76"/>
      <c r="AB24" s="76"/>
      <c r="AC24" s="76"/>
      <c r="AD24" s="77"/>
      <c r="AE24" s="75"/>
      <c r="AF24" s="76"/>
      <c r="AG24" s="76"/>
      <c r="AH24" s="76"/>
      <c r="AI24" s="76"/>
      <c r="AJ24" s="76"/>
      <c r="AK24" s="77"/>
      <c r="AL24" s="75"/>
      <c r="AM24" s="76"/>
      <c r="AN24" s="76"/>
      <c r="AO24" s="76"/>
      <c r="AP24" s="76"/>
      <c r="AQ24" s="77"/>
      <c r="AR24" s="88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71"/>
      <c r="BE24" s="130"/>
      <c r="BF24" s="131"/>
      <c r="BG24" s="131"/>
      <c r="BH24" s="131"/>
      <c r="BI24" s="131"/>
      <c r="BJ24" s="131"/>
      <c r="BK24" s="131"/>
      <c r="BL24" s="131"/>
      <c r="BM24" s="131"/>
      <c r="BN24" s="132"/>
    </row>
    <row r="25" spans="2:66" ht="7.5" customHeight="1" x14ac:dyDescent="0.15">
      <c r="B25" s="204"/>
      <c r="C25" s="191"/>
      <c r="D25" s="191"/>
      <c r="E25" s="191"/>
      <c r="F25" s="191"/>
      <c r="G25" s="459"/>
      <c r="H25" s="460"/>
      <c r="I25" s="460"/>
      <c r="J25" s="460"/>
      <c r="K25" s="460"/>
      <c r="L25" s="460"/>
      <c r="M25" s="460"/>
      <c r="N25" s="460"/>
      <c r="O25" s="461"/>
      <c r="P25" s="496"/>
      <c r="Q25" s="497"/>
      <c r="R25" s="498"/>
      <c r="S25" s="75"/>
      <c r="T25" s="76"/>
      <c r="U25" s="76"/>
      <c r="V25" s="76"/>
      <c r="W25" s="77"/>
      <c r="X25" s="75"/>
      <c r="Y25" s="76"/>
      <c r="Z25" s="76"/>
      <c r="AA25" s="76"/>
      <c r="AB25" s="76"/>
      <c r="AC25" s="76"/>
      <c r="AD25" s="77"/>
      <c r="AE25" s="75"/>
      <c r="AF25" s="76"/>
      <c r="AG25" s="76"/>
      <c r="AH25" s="76"/>
      <c r="AI25" s="76"/>
      <c r="AJ25" s="76"/>
      <c r="AK25" s="77"/>
      <c r="AL25" s="75"/>
      <c r="AM25" s="76"/>
      <c r="AN25" s="76"/>
      <c r="AO25" s="76"/>
      <c r="AP25" s="76"/>
      <c r="AQ25" s="77"/>
      <c r="AR25" s="88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71"/>
      <c r="BE25" s="130"/>
      <c r="BF25" s="131"/>
      <c r="BG25" s="131"/>
      <c r="BH25" s="131"/>
      <c r="BI25" s="131"/>
      <c r="BJ25" s="131"/>
      <c r="BK25" s="131"/>
      <c r="BL25" s="131"/>
      <c r="BM25" s="131"/>
      <c r="BN25" s="132"/>
    </row>
    <row r="26" spans="2:66" ht="7.5" customHeight="1" x14ac:dyDescent="0.15">
      <c r="B26" s="204"/>
      <c r="C26" s="191"/>
      <c r="D26" s="191"/>
      <c r="E26" s="191"/>
      <c r="F26" s="191"/>
      <c r="G26" s="462"/>
      <c r="H26" s="463"/>
      <c r="I26" s="463"/>
      <c r="J26" s="463"/>
      <c r="K26" s="463"/>
      <c r="L26" s="463"/>
      <c r="M26" s="463"/>
      <c r="N26" s="463"/>
      <c r="O26" s="464"/>
      <c r="P26" s="499"/>
      <c r="Q26" s="500"/>
      <c r="R26" s="501"/>
      <c r="S26" s="75"/>
      <c r="T26" s="76"/>
      <c r="U26" s="76"/>
      <c r="V26" s="76"/>
      <c r="W26" s="77"/>
      <c r="X26" s="75"/>
      <c r="Y26" s="76"/>
      <c r="Z26" s="76"/>
      <c r="AA26" s="76"/>
      <c r="AB26" s="76"/>
      <c r="AC26" s="76"/>
      <c r="AD26" s="77"/>
      <c r="AE26" s="75"/>
      <c r="AF26" s="76"/>
      <c r="AG26" s="76"/>
      <c r="AH26" s="76"/>
      <c r="AI26" s="76"/>
      <c r="AJ26" s="76"/>
      <c r="AK26" s="77"/>
      <c r="AL26" s="75"/>
      <c r="AM26" s="76"/>
      <c r="AN26" s="76"/>
      <c r="AO26" s="76"/>
      <c r="AP26" s="76"/>
      <c r="AQ26" s="77"/>
      <c r="AR26" s="88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71"/>
      <c r="BE26" s="130"/>
      <c r="BF26" s="131"/>
      <c r="BG26" s="131"/>
      <c r="BH26" s="131"/>
      <c r="BI26" s="131"/>
      <c r="BJ26" s="131"/>
      <c r="BK26" s="131"/>
      <c r="BL26" s="131"/>
      <c r="BM26" s="131"/>
      <c r="BN26" s="132"/>
    </row>
    <row r="27" spans="2:66" ht="8.4499999999999993" customHeight="1" x14ac:dyDescent="0.15">
      <c r="B27" s="204"/>
      <c r="C27" s="191" t="s">
        <v>13</v>
      </c>
      <c r="D27" s="191"/>
      <c r="E27" s="191"/>
      <c r="F27" s="191"/>
      <c r="G27" s="502" t="s">
        <v>126</v>
      </c>
      <c r="H27" s="503"/>
      <c r="I27" s="503"/>
      <c r="J27" s="503"/>
      <c r="K27" s="504"/>
      <c r="L27" s="189" t="s">
        <v>22</v>
      </c>
      <c r="M27" s="489">
        <v>7</v>
      </c>
      <c r="N27" s="490"/>
      <c r="O27" s="206" t="s">
        <v>65</v>
      </c>
      <c r="P27" s="489">
        <v>8</v>
      </c>
      <c r="Q27" s="490"/>
      <c r="R27" s="206" t="s">
        <v>64</v>
      </c>
      <c r="S27" s="78" t="s">
        <v>19</v>
      </c>
      <c r="T27" s="79"/>
      <c r="U27" s="79"/>
      <c r="V27" s="79"/>
      <c r="W27" s="80"/>
      <c r="X27" s="81" t="s">
        <v>26</v>
      </c>
      <c r="Y27" s="79"/>
      <c r="Z27" s="79"/>
      <c r="AA27" s="79"/>
      <c r="AB27" s="79"/>
      <c r="AC27" s="79"/>
      <c r="AD27" s="80"/>
      <c r="AE27" s="78" t="s">
        <v>28</v>
      </c>
      <c r="AF27" s="79"/>
      <c r="AG27" s="79"/>
      <c r="AH27" s="79"/>
      <c r="AI27" s="79"/>
      <c r="AJ27" s="79"/>
      <c r="AK27" s="80"/>
      <c r="AL27" s="81" t="s">
        <v>56</v>
      </c>
      <c r="AM27" s="79"/>
      <c r="AN27" s="79"/>
      <c r="AO27" s="79"/>
      <c r="AP27" s="79"/>
      <c r="AQ27" s="80"/>
      <c r="AR27" s="88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71"/>
      <c r="BE27" s="130"/>
      <c r="BF27" s="131"/>
      <c r="BG27" s="131"/>
      <c r="BH27" s="131"/>
      <c r="BI27" s="131"/>
      <c r="BJ27" s="131"/>
      <c r="BK27" s="131"/>
      <c r="BL27" s="131"/>
      <c r="BM27" s="131"/>
      <c r="BN27" s="132"/>
    </row>
    <row r="28" spans="2:66" ht="8.4499999999999993" customHeight="1" x14ac:dyDescent="0.15">
      <c r="B28" s="204"/>
      <c r="C28" s="191"/>
      <c r="D28" s="191"/>
      <c r="E28" s="191"/>
      <c r="F28" s="191"/>
      <c r="G28" s="505"/>
      <c r="H28" s="506"/>
      <c r="I28" s="506"/>
      <c r="J28" s="506"/>
      <c r="K28" s="507"/>
      <c r="L28" s="189"/>
      <c r="M28" s="491"/>
      <c r="N28" s="492"/>
      <c r="O28" s="207"/>
      <c r="P28" s="491"/>
      <c r="Q28" s="492"/>
      <c r="R28" s="207"/>
      <c r="S28" s="81"/>
      <c r="T28" s="79"/>
      <c r="U28" s="79"/>
      <c r="V28" s="79"/>
      <c r="W28" s="80"/>
      <c r="X28" s="81"/>
      <c r="Y28" s="79"/>
      <c r="Z28" s="79"/>
      <c r="AA28" s="79"/>
      <c r="AB28" s="79"/>
      <c r="AC28" s="79"/>
      <c r="AD28" s="80"/>
      <c r="AE28" s="81"/>
      <c r="AF28" s="79"/>
      <c r="AG28" s="79"/>
      <c r="AH28" s="79"/>
      <c r="AI28" s="79"/>
      <c r="AJ28" s="79"/>
      <c r="AK28" s="80"/>
      <c r="AL28" s="81"/>
      <c r="AM28" s="79"/>
      <c r="AN28" s="79"/>
      <c r="AO28" s="79"/>
      <c r="AP28" s="79"/>
      <c r="AQ28" s="80"/>
      <c r="AR28" s="88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71"/>
      <c r="BE28" s="130"/>
      <c r="BF28" s="131"/>
      <c r="BG28" s="131"/>
      <c r="BH28" s="131"/>
      <c r="BI28" s="131"/>
      <c r="BJ28" s="131"/>
      <c r="BK28" s="131"/>
      <c r="BL28" s="131"/>
      <c r="BM28" s="131"/>
      <c r="BN28" s="132"/>
    </row>
    <row r="29" spans="2:66" ht="9.6" customHeight="1" x14ac:dyDescent="0.15">
      <c r="B29" s="204"/>
      <c r="C29" s="191" t="s">
        <v>14</v>
      </c>
      <c r="D29" s="191"/>
      <c r="E29" s="191"/>
      <c r="F29" s="191"/>
      <c r="G29" s="558">
        <v>0</v>
      </c>
      <c r="H29" s="558">
        <v>1</v>
      </c>
      <c r="I29" s="558">
        <v>2</v>
      </c>
      <c r="J29" s="562">
        <v>3</v>
      </c>
      <c r="K29" s="558">
        <v>4</v>
      </c>
      <c r="L29" s="558">
        <v>5</v>
      </c>
      <c r="M29" s="558">
        <v>6</v>
      </c>
      <c r="N29" s="562">
        <v>7</v>
      </c>
      <c r="O29" s="560">
        <v>8</v>
      </c>
      <c r="P29" s="558">
        <v>9</v>
      </c>
      <c r="Q29" s="558">
        <v>1</v>
      </c>
      <c r="R29" s="558">
        <v>0</v>
      </c>
      <c r="S29" s="81"/>
      <c r="T29" s="79"/>
      <c r="U29" s="79"/>
      <c r="V29" s="79"/>
      <c r="W29" s="80"/>
      <c r="X29" s="81"/>
      <c r="Y29" s="79"/>
      <c r="Z29" s="79"/>
      <c r="AA29" s="79"/>
      <c r="AB29" s="79"/>
      <c r="AC29" s="79"/>
      <c r="AD29" s="80"/>
      <c r="AE29" s="81"/>
      <c r="AF29" s="79"/>
      <c r="AG29" s="79"/>
      <c r="AH29" s="79"/>
      <c r="AI29" s="79"/>
      <c r="AJ29" s="79"/>
      <c r="AK29" s="80"/>
      <c r="AL29" s="81"/>
      <c r="AM29" s="79"/>
      <c r="AN29" s="79"/>
      <c r="AO29" s="79"/>
      <c r="AP29" s="79"/>
      <c r="AQ29" s="80"/>
      <c r="AR29" s="88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71"/>
      <c r="BE29" s="130"/>
      <c r="BF29" s="131"/>
      <c r="BG29" s="131"/>
      <c r="BH29" s="131"/>
      <c r="BI29" s="131"/>
      <c r="BJ29" s="131"/>
      <c r="BK29" s="131"/>
      <c r="BL29" s="131"/>
      <c r="BM29" s="131"/>
      <c r="BN29" s="132"/>
    </row>
    <row r="30" spans="2:66" ht="9.6" customHeight="1" x14ac:dyDescent="0.15">
      <c r="B30" s="204"/>
      <c r="C30" s="191"/>
      <c r="D30" s="191"/>
      <c r="E30" s="191"/>
      <c r="F30" s="191"/>
      <c r="G30" s="559"/>
      <c r="H30" s="559"/>
      <c r="I30" s="559"/>
      <c r="J30" s="563"/>
      <c r="K30" s="559"/>
      <c r="L30" s="559"/>
      <c r="M30" s="559"/>
      <c r="N30" s="563"/>
      <c r="O30" s="561"/>
      <c r="P30" s="559"/>
      <c r="Q30" s="559"/>
      <c r="R30" s="559"/>
      <c r="S30" s="82"/>
      <c r="T30" s="83"/>
      <c r="U30" s="83"/>
      <c r="V30" s="83"/>
      <c r="W30" s="84"/>
      <c r="X30" s="82"/>
      <c r="Y30" s="83"/>
      <c r="Z30" s="83"/>
      <c r="AA30" s="83"/>
      <c r="AB30" s="83"/>
      <c r="AC30" s="83"/>
      <c r="AD30" s="84"/>
      <c r="AE30" s="82"/>
      <c r="AF30" s="83"/>
      <c r="AG30" s="83"/>
      <c r="AH30" s="83"/>
      <c r="AI30" s="83"/>
      <c r="AJ30" s="83"/>
      <c r="AK30" s="84"/>
      <c r="AL30" s="82"/>
      <c r="AM30" s="83"/>
      <c r="AN30" s="83"/>
      <c r="AO30" s="83"/>
      <c r="AP30" s="83"/>
      <c r="AQ30" s="84"/>
      <c r="AR30" s="90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2"/>
      <c r="BE30" s="133"/>
      <c r="BF30" s="134"/>
      <c r="BG30" s="134"/>
      <c r="BH30" s="134"/>
      <c r="BI30" s="134"/>
      <c r="BJ30" s="134"/>
      <c r="BK30" s="134"/>
      <c r="BL30" s="134"/>
      <c r="BM30" s="134"/>
      <c r="BN30" s="135"/>
    </row>
    <row r="31" spans="2:66" ht="4.9000000000000004" customHeight="1" x14ac:dyDescent="0.15">
      <c r="B31" s="204"/>
      <c r="C31" s="227" t="s">
        <v>42</v>
      </c>
      <c r="D31" s="228"/>
      <c r="E31" s="228"/>
      <c r="F31" s="564"/>
      <c r="G31" s="567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9"/>
      <c r="S31" s="316"/>
      <c r="T31" s="317"/>
      <c r="U31" s="317"/>
      <c r="V31" s="317"/>
      <c r="W31" s="318"/>
      <c r="X31" s="72"/>
      <c r="Y31" s="468"/>
      <c r="Z31" s="468"/>
      <c r="AA31" s="468"/>
      <c r="AB31" s="73"/>
      <c r="AC31" s="73"/>
      <c r="AD31" s="74"/>
      <c r="AE31" s="99"/>
      <c r="AF31" s="420"/>
      <c r="AG31" s="420"/>
      <c r="AH31" s="420"/>
      <c r="AI31" s="109"/>
      <c r="AJ31" s="109"/>
      <c r="AK31" s="110"/>
      <c r="AL31" s="99"/>
      <c r="AM31" s="420"/>
      <c r="AN31" s="420"/>
      <c r="AO31" s="420"/>
      <c r="AP31" s="420"/>
      <c r="AQ31" s="110"/>
      <c r="AR31" s="99"/>
      <c r="AS31" s="420"/>
      <c r="AT31" s="420"/>
      <c r="AU31" s="275" t="s">
        <v>129</v>
      </c>
      <c r="AV31" s="275"/>
      <c r="AW31" s="275"/>
      <c r="AX31" s="275"/>
      <c r="AY31" s="275"/>
      <c r="AZ31" s="275"/>
      <c r="BA31" s="275"/>
      <c r="BB31" s="275"/>
      <c r="BC31" s="275"/>
      <c r="BD31" s="276"/>
      <c r="BE31" s="136"/>
      <c r="BF31" s="44"/>
      <c r="BG31" s="420"/>
      <c r="BH31" s="420"/>
      <c r="BI31" s="420"/>
      <c r="BJ31" s="64" t="s">
        <v>59</v>
      </c>
      <c r="BK31" s="65"/>
      <c r="BL31" s="65"/>
      <c r="BM31" s="65"/>
      <c r="BN31" s="66"/>
    </row>
    <row r="32" spans="2:66" ht="7.15" customHeight="1" x14ac:dyDescent="0.15">
      <c r="B32" s="204"/>
      <c r="C32" s="229"/>
      <c r="D32" s="230"/>
      <c r="E32" s="230"/>
      <c r="F32" s="565"/>
      <c r="G32" s="570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2"/>
      <c r="S32" s="319"/>
      <c r="T32" s="320"/>
      <c r="U32" s="320"/>
      <c r="V32" s="320"/>
      <c r="W32" s="321"/>
      <c r="X32" s="75"/>
      <c r="Y32" s="456">
        <v>6</v>
      </c>
      <c r="Z32" s="457"/>
      <c r="AA32" s="458"/>
      <c r="AB32" s="88" t="s">
        <v>20</v>
      </c>
      <c r="AC32" s="89"/>
      <c r="AD32" s="71"/>
      <c r="AE32" s="418"/>
      <c r="AF32" s="456">
        <f>IF(Y35=12,1,IF(Y35="","",Y35+1))</f>
        <v>11</v>
      </c>
      <c r="AG32" s="457"/>
      <c r="AH32" s="458"/>
      <c r="AI32" s="88" t="s">
        <v>20</v>
      </c>
      <c r="AJ32" s="89"/>
      <c r="AK32" s="71"/>
      <c r="AL32" s="418"/>
      <c r="AM32" s="456">
        <v>2022</v>
      </c>
      <c r="AN32" s="457"/>
      <c r="AO32" s="457"/>
      <c r="AP32" s="458"/>
      <c r="AQ32" s="467" t="s">
        <v>22</v>
      </c>
      <c r="AR32" s="418"/>
      <c r="AS32" s="456">
        <v>2</v>
      </c>
      <c r="AT32" s="458"/>
      <c r="AU32" s="277"/>
      <c r="AV32" s="277"/>
      <c r="AW32" s="277"/>
      <c r="AX32" s="277"/>
      <c r="AY32" s="277"/>
      <c r="AZ32" s="277"/>
      <c r="BA32" s="277"/>
      <c r="BB32" s="277"/>
      <c r="BC32" s="277"/>
      <c r="BD32" s="278"/>
      <c r="BE32" s="137"/>
      <c r="BF32" s="47"/>
      <c r="BG32" s="456">
        <v>1</v>
      </c>
      <c r="BH32" s="457"/>
      <c r="BI32" s="458"/>
      <c r="BJ32" s="67"/>
      <c r="BK32" s="67"/>
      <c r="BL32" s="67"/>
      <c r="BM32" s="67"/>
      <c r="BN32" s="68"/>
    </row>
    <row r="33" spans="2:66" ht="7.15" customHeight="1" x14ac:dyDescent="0.15">
      <c r="B33" s="204"/>
      <c r="C33" s="231"/>
      <c r="D33" s="232"/>
      <c r="E33" s="232"/>
      <c r="F33" s="566"/>
      <c r="G33" s="573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5"/>
      <c r="S33" s="319"/>
      <c r="T33" s="320"/>
      <c r="U33" s="320"/>
      <c r="V33" s="320"/>
      <c r="W33" s="321"/>
      <c r="X33" s="75"/>
      <c r="Y33" s="462"/>
      <c r="Z33" s="463"/>
      <c r="AA33" s="464"/>
      <c r="AB33" s="88"/>
      <c r="AC33" s="89"/>
      <c r="AD33" s="71"/>
      <c r="AE33" s="418"/>
      <c r="AF33" s="462"/>
      <c r="AG33" s="463"/>
      <c r="AH33" s="464"/>
      <c r="AI33" s="88"/>
      <c r="AJ33" s="89"/>
      <c r="AK33" s="71"/>
      <c r="AL33" s="418"/>
      <c r="AM33" s="459"/>
      <c r="AN33" s="460"/>
      <c r="AO33" s="460"/>
      <c r="AP33" s="461"/>
      <c r="AQ33" s="467"/>
      <c r="AR33" s="418"/>
      <c r="AS33" s="459"/>
      <c r="AT33" s="461"/>
      <c r="AU33" s="277"/>
      <c r="AV33" s="277"/>
      <c r="AW33" s="277"/>
      <c r="AX33" s="277"/>
      <c r="AY33" s="277"/>
      <c r="AZ33" s="277"/>
      <c r="BA33" s="277"/>
      <c r="BB33" s="277"/>
      <c r="BC33" s="277"/>
      <c r="BD33" s="278"/>
      <c r="BE33" s="137"/>
      <c r="BF33" s="47"/>
      <c r="BG33" s="459"/>
      <c r="BH33" s="460"/>
      <c r="BI33" s="461"/>
      <c r="BJ33" s="67"/>
      <c r="BK33" s="67"/>
      <c r="BL33" s="67"/>
      <c r="BM33" s="67"/>
      <c r="BN33" s="68"/>
    </row>
    <row r="34" spans="2:66" ht="6.6" customHeight="1" x14ac:dyDescent="0.15">
      <c r="B34" s="204"/>
      <c r="C34" s="215" t="s">
        <v>15</v>
      </c>
      <c r="D34" s="216"/>
      <c r="E34" s="216"/>
      <c r="F34" s="217"/>
      <c r="G34" s="535" t="s">
        <v>99</v>
      </c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54"/>
      <c r="S34" s="319"/>
      <c r="T34" s="320"/>
      <c r="U34" s="320"/>
      <c r="V34" s="320"/>
      <c r="W34" s="321"/>
      <c r="X34" s="75"/>
      <c r="Y34" s="468"/>
      <c r="Z34" s="468"/>
      <c r="AA34" s="468"/>
      <c r="AB34" s="76"/>
      <c r="AC34" s="76"/>
      <c r="AD34" s="77"/>
      <c r="AE34" s="100"/>
      <c r="AF34" s="420"/>
      <c r="AG34" s="420"/>
      <c r="AH34" s="420"/>
      <c r="AI34" s="102"/>
      <c r="AJ34" s="102"/>
      <c r="AK34" s="103"/>
      <c r="AL34" s="418"/>
      <c r="AM34" s="462"/>
      <c r="AN34" s="463"/>
      <c r="AO34" s="463"/>
      <c r="AP34" s="464"/>
      <c r="AQ34" s="467"/>
      <c r="AR34" s="418"/>
      <c r="AS34" s="462"/>
      <c r="AT34" s="464"/>
      <c r="AU34" s="277"/>
      <c r="AV34" s="277"/>
      <c r="AW34" s="277"/>
      <c r="AX34" s="277"/>
      <c r="AY34" s="277"/>
      <c r="AZ34" s="277"/>
      <c r="BA34" s="277"/>
      <c r="BB34" s="277"/>
      <c r="BC34" s="277"/>
      <c r="BD34" s="278"/>
      <c r="BE34" s="137"/>
      <c r="BF34" s="47"/>
      <c r="BG34" s="462"/>
      <c r="BH34" s="463"/>
      <c r="BI34" s="464"/>
      <c r="BJ34" s="67"/>
      <c r="BK34" s="67"/>
      <c r="BL34" s="67"/>
      <c r="BM34" s="67"/>
      <c r="BN34" s="68"/>
    </row>
    <row r="35" spans="2:66" ht="7.15" customHeight="1" x14ac:dyDescent="0.15">
      <c r="B35" s="204"/>
      <c r="C35" s="218"/>
      <c r="D35" s="219"/>
      <c r="E35" s="219"/>
      <c r="F35" s="220"/>
      <c r="G35" s="521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3"/>
      <c r="S35" s="319"/>
      <c r="T35" s="320"/>
      <c r="U35" s="320"/>
      <c r="V35" s="320"/>
      <c r="W35" s="321"/>
      <c r="X35" s="75"/>
      <c r="Y35" s="456">
        <v>10</v>
      </c>
      <c r="Z35" s="457"/>
      <c r="AA35" s="458"/>
      <c r="AB35" s="88" t="s">
        <v>21</v>
      </c>
      <c r="AC35" s="89"/>
      <c r="AD35" s="71"/>
      <c r="AE35" s="418"/>
      <c r="AF35" s="456">
        <v>5</v>
      </c>
      <c r="AG35" s="457"/>
      <c r="AH35" s="458"/>
      <c r="AI35" s="88" t="s">
        <v>21</v>
      </c>
      <c r="AJ35" s="89"/>
      <c r="AK35" s="71"/>
      <c r="AL35" s="100"/>
      <c r="AM35" s="109"/>
      <c r="AN35" s="420"/>
      <c r="AO35" s="420"/>
      <c r="AP35" s="420"/>
      <c r="AQ35" s="103"/>
      <c r="AR35" s="100"/>
      <c r="AS35" s="354" t="s">
        <v>29</v>
      </c>
      <c r="AT35" s="354"/>
      <c r="AU35" s="277"/>
      <c r="AV35" s="277"/>
      <c r="AW35" s="277"/>
      <c r="AX35" s="277"/>
      <c r="AY35" s="277"/>
      <c r="AZ35" s="277"/>
      <c r="BA35" s="277"/>
      <c r="BB35" s="277"/>
      <c r="BC35" s="277"/>
      <c r="BD35" s="278"/>
      <c r="BE35" s="137"/>
      <c r="BF35" s="45"/>
      <c r="BG35" s="354" t="s">
        <v>29</v>
      </c>
      <c r="BH35" s="354"/>
      <c r="BI35" s="354"/>
      <c r="BJ35" s="67"/>
      <c r="BK35" s="67"/>
      <c r="BL35" s="67"/>
      <c r="BM35" s="67"/>
      <c r="BN35" s="68"/>
    </row>
    <row r="36" spans="2:66" ht="7.15" customHeight="1" x14ac:dyDescent="0.15">
      <c r="B36" s="204"/>
      <c r="C36" s="218"/>
      <c r="D36" s="219"/>
      <c r="E36" s="219"/>
      <c r="F36" s="220"/>
      <c r="G36" s="521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3"/>
      <c r="S36" s="319"/>
      <c r="T36" s="320"/>
      <c r="U36" s="320"/>
      <c r="V36" s="320"/>
      <c r="W36" s="321"/>
      <c r="X36" s="75"/>
      <c r="Y36" s="462"/>
      <c r="Z36" s="463"/>
      <c r="AA36" s="464"/>
      <c r="AB36" s="88"/>
      <c r="AC36" s="89"/>
      <c r="AD36" s="71"/>
      <c r="AE36" s="418"/>
      <c r="AF36" s="462"/>
      <c r="AG36" s="463"/>
      <c r="AH36" s="464"/>
      <c r="AI36" s="88"/>
      <c r="AJ36" s="89"/>
      <c r="AK36" s="71"/>
      <c r="AL36" s="100"/>
      <c r="AM36" s="103"/>
      <c r="AN36" s="456">
        <v>11</v>
      </c>
      <c r="AO36" s="457"/>
      <c r="AP36" s="458"/>
      <c r="AQ36" s="467" t="s">
        <v>23</v>
      </c>
      <c r="AR36" s="100"/>
      <c r="AS36" s="104"/>
      <c r="AT36" s="104"/>
      <c r="AU36" s="277"/>
      <c r="AV36" s="277"/>
      <c r="AW36" s="277"/>
      <c r="AX36" s="277"/>
      <c r="AY36" s="277"/>
      <c r="AZ36" s="277"/>
      <c r="BA36" s="277"/>
      <c r="BB36" s="277"/>
      <c r="BC36" s="277"/>
      <c r="BD36" s="278"/>
      <c r="BE36" s="137"/>
      <c r="BF36" s="45"/>
      <c r="BG36" s="104"/>
      <c r="BH36" s="104"/>
      <c r="BI36" s="104"/>
      <c r="BJ36" s="67"/>
      <c r="BK36" s="67"/>
      <c r="BL36" s="67"/>
      <c r="BM36" s="67"/>
      <c r="BN36" s="68"/>
    </row>
    <row r="37" spans="2:66" ht="6.6" customHeight="1" x14ac:dyDescent="0.15">
      <c r="B37" s="204"/>
      <c r="C37" s="218"/>
      <c r="D37" s="219"/>
      <c r="E37" s="219"/>
      <c r="F37" s="220"/>
      <c r="G37" s="521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3"/>
      <c r="S37" s="322"/>
      <c r="T37" s="323"/>
      <c r="U37" s="323"/>
      <c r="V37" s="323"/>
      <c r="W37" s="324"/>
      <c r="X37" s="75"/>
      <c r="Y37" s="73"/>
      <c r="Z37" s="73"/>
      <c r="AA37" s="73"/>
      <c r="AB37" s="76"/>
      <c r="AC37" s="76"/>
      <c r="AD37" s="77"/>
      <c r="AE37" s="113"/>
      <c r="AF37" s="420"/>
      <c r="AG37" s="420"/>
      <c r="AH37" s="420"/>
      <c r="AI37" s="114"/>
      <c r="AJ37" s="114"/>
      <c r="AK37" s="115"/>
      <c r="AL37" s="100"/>
      <c r="AM37" s="103"/>
      <c r="AN37" s="459"/>
      <c r="AO37" s="460"/>
      <c r="AP37" s="461"/>
      <c r="AQ37" s="467"/>
      <c r="AR37" s="100"/>
      <c r="AS37" s="104"/>
      <c r="AT37" s="104"/>
      <c r="AU37" s="277"/>
      <c r="AV37" s="277"/>
      <c r="AW37" s="277"/>
      <c r="AX37" s="277"/>
      <c r="AY37" s="277"/>
      <c r="AZ37" s="277"/>
      <c r="BA37" s="277"/>
      <c r="BB37" s="277"/>
      <c r="BC37" s="277"/>
      <c r="BD37" s="278"/>
      <c r="BE37" s="137"/>
      <c r="BF37" s="45"/>
      <c r="BG37" s="104"/>
      <c r="BH37" s="104"/>
      <c r="BI37" s="104"/>
      <c r="BJ37" s="67"/>
      <c r="BK37" s="67"/>
      <c r="BL37" s="67"/>
      <c r="BM37" s="67"/>
      <c r="BN37" s="68"/>
    </row>
    <row r="38" spans="2:66" ht="3.6" customHeight="1" x14ac:dyDescent="0.15">
      <c r="B38" s="204"/>
      <c r="C38" s="215" t="s">
        <v>16</v>
      </c>
      <c r="D38" s="216"/>
      <c r="E38" s="216"/>
      <c r="F38" s="217"/>
      <c r="G38" s="99"/>
      <c r="H38" s="188" t="s">
        <v>68</v>
      </c>
      <c r="I38" s="455" t="s">
        <v>98</v>
      </c>
      <c r="J38" s="455"/>
      <c r="K38" s="455"/>
      <c r="L38" s="455"/>
      <c r="M38" s="455"/>
      <c r="N38" s="455"/>
      <c r="O38" s="455"/>
      <c r="P38" s="455"/>
      <c r="Q38" s="455"/>
      <c r="R38" s="455"/>
      <c r="S38" s="470">
        <v>120000</v>
      </c>
      <c r="T38" s="471"/>
      <c r="U38" s="471"/>
      <c r="V38" s="472"/>
      <c r="W38" s="206" t="s">
        <v>67</v>
      </c>
      <c r="X38" s="470">
        <v>50000</v>
      </c>
      <c r="Y38" s="471"/>
      <c r="Z38" s="471"/>
      <c r="AA38" s="471"/>
      <c r="AB38" s="471"/>
      <c r="AC38" s="472"/>
      <c r="AD38" s="87" t="s">
        <v>67</v>
      </c>
      <c r="AE38" s="480">
        <f>IF(X38="","",IF(S38=0,0,S38-X38))</f>
        <v>70000</v>
      </c>
      <c r="AF38" s="481"/>
      <c r="AG38" s="481"/>
      <c r="AH38" s="481"/>
      <c r="AI38" s="481"/>
      <c r="AJ38" s="482"/>
      <c r="AK38" s="87" t="s">
        <v>67</v>
      </c>
      <c r="AL38" s="100"/>
      <c r="AM38" s="103"/>
      <c r="AN38" s="462"/>
      <c r="AO38" s="463"/>
      <c r="AP38" s="464"/>
      <c r="AQ38" s="467"/>
      <c r="AR38" s="100"/>
      <c r="AS38" s="104"/>
      <c r="AT38" s="104"/>
      <c r="AU38" s="277"/>
      <c r="AV38" s="277"/>
      <c r="AW38" s="277"/>
      <c r="AX38" s="277"/>
      <c r="AY38" s="277"/>
      <c r="AZ38" s="277"/>
      <c r="BA38" s="277"/>
      <c r="BB38" s="277"/>
      <c r="BC38" s="277"/>
      <c r="BD38" s="278"/>
      <c r="BE38" s="137"/>
      <c r="BF38" s="45"/>
      <c r="BG38" s="104"/>
      <c r="BH38" s="104"/>
      <c r="BI38" s="104"/>
      <c r="BJ38" s="67"/>
      <c r="BK38" s="67"/>
      <c r="BL38" s="67"/>
      <c r="BM38" s="67"/>
      <c r="BN38" s="68"/>
    </row>
    <row r="39" spans="2:66" ht="4.1500000000000004" customHeight="1" x14ac:dyDescent="0.15">
      <c r="B39" s="204"/>
      <c r="C39" s="218"/>
      <c r="D39" s="219"/>
      <c r="E39" s="219"/>
      <c r="F39" s="220"/>
      <c r="G39" s="100"/>
      <c r="H39" s="188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73"/>
      <c r="T39" s="474"/>
      <c r="U39" s="474"/>
      <c r="V39" s="475"/>
      <c r="W39" s="467"/>
      <c r="X39" s="473"/>
      <c r="Y39" s="474"/>
      <c r="Z39" s="474"/>
      <c r="AA39" s="474"/>
      <c r="AB39" s="474"/>
      <c r="AC39" s="475"/>
      <c r="AD39" s="71"/>
      <c r="AE39" s="483"/>
      <c r="AF39" s="484"/>
      <c r="AG39" s="484"/>
      <c r="AH39" s="484"/>
      <c r="AI39" s="484"/>
      <c r="AJ39" s="485"/>
      <c r="AK39" s="71"/>
      <c r="AL39" s="100"/>
      <c r="AM39" s="102"/>
      <c r="AN39" s="420"/>
      <c r="AO39" s="420"/>
      <c r="AP39" s="420"/>
      <c r="AQ39" s="103"/>
      <c r="AR39" s="100"/>
      <c r="AS39" s="104"/>
      <c r="AT39" s="104"/>
      <c r="AU39" s="277"/>
      <c r="AV39" s="277"/>
      <c r="AW39" s="277"/>
      <c r="AX39" s="277"/>
      <c r="AY39" s="277"/>
      <c r="AZ39" s="277"/>
      <c r="BA39" s="277"/>
      <c r="BB39" s="277"/>
      <c r="BC39" s="277"/>
      <c r="BD39" s="278"/>
      <c r="BE39" s="137"/>
      <c r="BF39" s="45"/>
      <c r="BG39" s="104"/>
      <c r="BH39" s="104"/>
      <c r="BI39" s="104"/>
      <c r="BJ39" s="67"/>
      <c r="BK39" s="67"/>
      <c r="BL39" s="67"/>
      <c r="BM39" s="67"/>
      <c r="BN39" s="68"/>
    </row>
    <row r="40" spans="2:66" ht="6.6" customHeight="1" x14ac:dyDescent="0.15">
      <c r="B40" s="204"/>
      <c r="C40" s="218"/>
      <c r="D40" s="219"/>
      <c r="E40" s="219"/>
      <c r="F40" s="220"/>
      <c r="G40" s="100" t="s">
        <v>76</v>
      </c>
      <c r="H40" s="188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73"/>
      <c r="T40" s="474"/>
      <c r="U40" s="474"/>
      <c r="V40" s="475"/>
      <c r="W40" s="467"/>
      <c r="X40" s="473"/>
      <c r="Y40" s="474"/>
      <c r="Z40" s="474"/>
      <c r="AA40" s="474"/>
      <c r="AB40" s="474"/>
      <c r="AC40" s="475"/>
      <c r="AD40" s="71"/>
      <c r="AE40" s="483"/>
      <c r="AF40" s="484"/>
      <c r="AG40" s="484"/>
      <c r="AH40" s="484"/>
      <c r="AI40" s="484"/>
      <c r="AJ40" s="485"/>
      <c r="AK40" s="71"/>
      <c r="AL40" s="100"/>
      <c r="AM40" s="103"/>
      <c r="AN40" s="456">
        <v>20</v>
      </c>
      <c r="AO40" s="457"/>
      <c r="AP40" s="458"/>
      <c r="AQ40" s="467" t="s">
        <v>24</v>
      </c>
      <c r="AR40" s="100"/>
      <c r="AS40" s="105"/>
      <c r="AT40" s="105"/>
      <c r="AU40" s="277"/>
      <c r="AV40" s="277"/>
      <c r="AW40" s="277"/>
      <c r="AX40" s="277"/>
      <c r="AY40" s="277"/>
      <c r="AZ40" s="277"/>
      <c r="BA40" s="277"/>
      <c r="BB40" s="277"/>
      <c r="BC40" s="277"/>
      <c r="BD40" s="278"/>
      <c r="BE40" s="137"/>
      <c r="BF40" s="45"/>
      <c r="BG40" s="105"/>
      <c r="BH40" s="105"/>
      <c r="BI40" s="105"/>
      <c r="BJ40" s="67"/>
      <c r="BK40" s="67"/>
      <c r="BL40" s="67"/>
      <c r="BM40" s="67"/>
      <c r="BN40" s="68"/>
    </row>
    <row r="41" spans="2:66" ht="6.6" customHeight="1" x14ac:dyDescent="0.15">
      <c r="B41" s="204"/>
      <c r="C41" s="218"/>
      <c r="D41" s="219"/>
      <c r="E41" s="219"/>
      <c r="F41" s="220"/>
      <c r="G41" s="100"/>
      <c r="H41" s="188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73"/>
      <c r="T41" s="474"/>
      <c r="U41" s="474"/>
      <c r="V41" s="475"/>
      <c r="W41" s="467"/>
      <c r="X41" s="473"/>
      <c r="Y41" s="474"/>
      <c r="Z41" s="474"/>
      <c r="AA41" s="474"/>
      <c r="AB41" s="474"/>
      <c r="AC41" s="475"/>
      <c r="AD41" s="71"/>
      <c r="AE41" s="483"/>
      <c r="AF41" s="484"/>
      <c r="AG41" s="484"/>
      <c r="AH41" s="484"/>
      <c r="AI41" s="484"/>
      <c r="AJ41" s="485"/>
      <c r="AK41" s="71"/>
      <c r="AL41" s="100"/>
      <c r="AM41" s="103"/>
      <c r="AN41" s="459"/>
      <c r="AO41" s="460"/>
      <c r="AP41" s="461"/>
      <c r="AQ41" s="467"/>
      <c r="AR41" s="100"/>
      <c r="AS41" s="105"/>
      <c r="AT41" s="105"/>
      <c r="AU41" s="277"/>
      <c r="AV41" s="277"/>
      <c r="AW41" s="277"/>
      <c r="AX41" s="277"/>
      <c r="AY41" s="277"/>
      <c r="AZ41" s="277"/>
      <c r="BA41" s="277"/>
      <c r="BB41" s="277"/>
      <c r="BC41" s="277"/>
      <c r="BD41" s="278"/>
      <c r="BE41" s="137"/>
      <c r="BF41" s="45"/>
      <c r="BG41" s="105"/>
      <c r="BH41" s="105"/>
      <c r="BI41" s="105"/>
      <c r="BJ41" s="67"/>
      <c r="BK41" s="67"/>
      <c r="BL41" s="67"/>
      <c r="BM41" s="67"/>
      <c r="BN41" s="68"/>
    </row>
    <row r="42" spans="2:66" ht="6.6" customHeight="1" x14ac:dyDescent="0.15">
      <c r="B42" s="204"/>
      <c r="C42" s="218"/>
      <c r="D42" s="219"/>
      <c r="E42" s="219"/>
      <c r="F42" s="220"/>
      <c r="G42" s="100"/>
      <c r="H42" s="188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73"/>
      <c r="T42" s="474"/>
      <c r="U42" s="474"/>
      <c r="V42" s="475"/>
      <c r="W42" s="467"/>
      <c r="X42" s="473"/>
      <c r="Y42" s="474"/>
      <c r="Z42" s="474"/>
      <c r="AA42" s="474"/>
      <c r="AB42" s="474"/>
      <c r="AC42" s="475"/>
      <c r="AD42" s="71"/>
      <c r="AE42" s="483"/>
      <c r="AF42" s="484"/>
      <c r="AG42" s="484"/>
      <c r="AH42" s="484"/>
      <c r="AI42" s="484"/>
      <c r="AJ42" s="485"/>
      <c r="AK42" s="71"/>
      <c r="AL42" s="100"/>
      <c r="AM42" s="103"/>
      <c r="AN42" s="459"/>
      <c r="AO42" s="460"/>
      <c r="AP42" s="461"/>
      <c r="AQ42" s="467"/>
      <c r="AR42" s="100"/>
      <c r="AS42" s="105"/>
      <c r="AT42" s="105"/>
      <c r="AU42" s="277"/>
      <c r="AV42" s="277"/>
      <c r="AW42" s="277"/>
      <c r="AX42" s="277"/>
      <c r="AY42" s="277"/>
      <c r="AZ42" s="277"/>
      <c r="BA42" s="277"/>
      <c r="BB42" s="277"/>
      <c r="BC42" s="277"/>
      <c r="BD42" s="278"/>
      <c r="BE42" s="137"/>
      <c r="BF42" s="45"/>
      <c r="BG42" s="105"/>
      <c r="BH42" s="105"/>
      <c r="BI42" s="105"/>
      <c r="BJ42" s="67"/>
      <c r="BK42" s="67"/>
      <c r="BL42" s="67"/>
      <c r="BM42" s="67"/>
      <c r="BN42" s="68"/>
    </row>
    <row r="43" spans="2:66" ht="3.6" customHeight="1" x14ac:dyDescent="0.15">
      <c r="B43" s="204"/>
      <c r="C43" s="218"/>
      <c r="D43" s="219"/>
      <c r="E43" s="219"/>
      <c r="F43" s="220"/>
      <c r="G43" s="17"/>
      <c r="H43" s="188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73"/>
      <c r="T43" s="474"/>
      <c r="U43" s="474"/>
      <c r="V43" s="475"/>
      <c r="W43" s="467"/>
      <c r="X43" s="473"/>
      <c r="Y43" s="474"/>
      <c r="Z43" s="474"/>
      <c r="AA43" s="474"/>
      <c r="AB43" s="474"/>
      <c r="AC43" s="475"/>
      <c r="AD43" s="71"/>
      <c r="AE43" s="483"/>
      <c r="AF43" s="484"/>
      <c r="AG43" s="484"/>
      <c r="AH43" s="484"/>
      <c r="AI43" s="484"/>
      <c r="AJ43" s="485"/>
      <c r="AK43" s="71"/>
      <c r="AL43" s="100"/>
      <c r="AM43" s="103"/>
      <c r="AN43" s="462"/>
      <c r="AO43" s="463"/>
      <c r="AP43" s="464"/>
      <c r="AQ43" s="467"/>
      <c r="AR43" s="100"/>
      <c r="AS43" s="105"/>
      <c r="AT43" s="105"/>
      <c r="AU43" s="277"/>
      <c r="AV43" s="277"/>
      <c r="AW43" s="277"/>
      <c r="AX43" s="277"/>
      <c r="AY43" s="277"/>
      <c r="AZ43" s="277"/>
      <c r="BA43" s="277"/>
      <c r="BB43" s="277"/>
      <c r="BC43" s="277"/>
      <c r="BD43" s="278"/>
      <c r="BE43" s="137"/>
      <c r="BF43" s="45"/>
      <c r="BG43" s="105"/>
      <c r="BH43" s="105"/>
      <c r="BI43" s="105"/>
      <c r="BJ43" s="67"/>
      <c r="BK43" s="67"/>
      <c r="BL43" s="67"/>
      <c r="BM43" s="67"/>
      <c r="BN43" s="68"/>
    </row>
    <row r="44" spans="2:66" ht="3.6" customHeight="1" thickBot="1" x14ac:dyDescent="0.2">
      <c r="B44" s="205"/>
      <c r="C44" s="224"/>
      <c r="D44" s="225"/>
      <c r="E44" s="225"/>
      <c r="F44" s="226"/>
      <c r="G44" s="35"/>
      <c r="H44" s="213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76"/>
      <c r="T44" s="477"/>
      <c r="U44" s="477"/>
      <c r="V44" s="478"/>
      <c r="W44" s="479"/>
      <c r="X44" s="476"/>
      <c r="Y44" s="477"/>
      <c r="Z44" s="477"/>
      <c r="AA44" s="477"/>
      <c r="AB44" s="477"/>
      <c r="AC44" s="478"/>
      <c r="AD44" s="118"/>
      <c r="AE44" s="486"/>
      <c r="AF44" s="487"/>
      <c r="AG44" s="487"/>
      <c r="AH44" s="487"/>
      <c r="AI44" s="487"/>
      <c r="AJ44" s="488"/>
      <c r="AK44" s="118"/>
      <c r="AL44" s="101"/>
      <c r="AM44" s="108"/>
      <c r="AN44" s="419"/>
      <c r="AO44" s="419"/>
      <c r="AP44" s="419"/>
      <c r="AQ44" s="111"/>
      <c r="AR44" s="101"/>
      <c r="AS44" s="106"/>
      <c r="AT44" s="106"/>
      <c r="AU44" s="279"/>
      <c r="AV44" s="279"/>
      <c r="AW44" s="279"/>
      <c r="AX44" s="279"/>
      <c r="AY44" s="279"/>
      <c r="AZ44" s="279"/>
      <c r="BA44" s="279"/>
      <c r="BB44" s="279"/>
      <c r="BC44" s="279"/>
      <c r="BD44" s="280"/>
      <c r="BE44" s="138"/>
      <c r="BF44" s="46"/>
      <c r="BG44" s="106"/>
      <c r="BH44" s="106"/>
      <c r="BI44" s="106"/>
      <c r="BJ44" s="69"/>
      <c r="BK44" s="69"/>
      <c r="BL44" s="69"/>
      <c r="BM44" s="69"/>
      <c r="BN44" s="70"/>
    </row>
    <row r="45" spans="2:66" ht="8.4499999999999993" customHeight="1" thickBot="1" x14ac:dyDescent="0.2"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2:66" ht="6.6" customHeight="1" x14ac:dyDescent="0.15">
      <c r="B46" s="165" t="s">
        <v>88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429" t="s">
        <v>89</v>
      </c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29"/>
      <c r="AK46" s="429"/>
      <c r="AL46" s="429"/>
      <c r="AM46" s="429"/>
      <c r="AN46" s="429"/>
      <c r="AO46" s="429"/>
      <c r="AP46" s="429"/>
      <c r="AQ46" s="429"/>
      <c r="AR46" s="429"/>
      <c r="AS46" s="429"/>
      <c r="AT46" s="430"/>
      <c r="AU46" s="19" t="s">
        <v>77</v>
      </c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1"/>
    </row>
    <row r="47" spans="2:66" ht="6.6" customHeight="1" x14ac:dyDescent="0.1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  <c r="AR47" s="431"/>
      <c r="AS47" s="431"/>
      <c r="AT47" s="432"/>
      <c r="AU47" s="356" t="s">
        <v>78</v>
      </c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435">
        <v>10000</v>
      </c>
      <c r="BJ47" s="436"/>
      <c r="BK47" s="436"/>
      <c r="BL47" s="437"/>
      <c r="BM47" s="154" t="s">
        <v>79</v>
      </c>
      <c r="BN47" s="155"/>
    </row>
    <row r="48" spans="2:66" ht="6.6" customHeight="1" x14ac:dyDescent="0.1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4"/>
      <c r="AU48" s="356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438"/>
      <c r="BJ48" s="439"/>
      <c r="BK48" s="439"/>
      <c r="BL48" s="440"/>
      <c r="BM48" s="154"/>
      <c r="BN48" s="155"/>
    </row>
    <row r="49" spans="2:66" ht="6.75" customHeight="1" x14ac:dyDescent="0.15">
      <c r="B49" s="177" t="s">
        <v>53</v>
      </c>
      <c r="C49" s="190" t="s">
        <v>31</v>
      </c>
      <c r="D49" s="190"/>
      <c r="E49" s="191"/>
      <c r="F49" s="191"/>
      <c r="G49" s="191"/>
      <c r="H49" s="191"/>
      <c r="I49" s="397">
        <v>9</v>
      </c>
      <c r="J49" s="397">
        <v>0</v>
      </c>
      <c r="K49" s="397">
        <v>1</v>
      </c>
      <c r="L49" s="397">
        <v>2</v>
      </c>
      <c r="M49" s="397">
        <v>3</v>
      </c>
      <c r="N49" s="397">
        <v>4</v>
      </c>
      <c r="O49" s="397">
        <v>5</v>
      </c>
      <c r="P49" s="397">
        <v>6</v>
      </c>
      <c r="Q49" s="397">
        <v>7</v>
      </c>
      <c r="R49" s="399" t="s">
        <v>100</v>
      </c>
      <c r="S49" s="400"/>
      <c r="T49" s="400"/>
      <c r="U49" s="401"/>
      <c r="V49" s="85" t="s">
        <v>36</v>
      </c>
      <c r="W49" s="86"/>
      <c r="X49" s="86"/>
      <c r="Y49" s="86"/>
      <c r="Z49" s="86"/>
      <c r="AA49" s="86"/>
      <c r="AB49" s="405">
        <v>1</v>
      </c>
      <c r="AC49" s="407"/>
      <c r="AD49" s="406">
        <v>0</v>
      </c>
      <c r="AE49" s="405">
        <v>9</v>
      </c>
      <c r="AF49" s="405"/>
      <c r="AG49" s="405">
        <v>8</v>
      </c>
      <c r="AH49" s="407">
        <v>7</v>
      </c>
      <c r="AI49" s="406">
        <v>6</v>
      </c>
      <c r="AJ49" s="405"/>
      <c r="AK49" s="405">
        <v>5</v>
      </c>
      <c r="AL49" s="405">
        <v>4</v>
      </c>
      <c r="AM49" s="405"/>
      <c r="AN49" s="407">
        <v>3</v>
      </c>
      <c r="AO49" s="406">
        <v>2</v>
      </c>
      <c r="AP49" s="405"/>
      <c r="AQ49" s="405">
        <v>1</v>
      </c>
      <c r="AR49" s="405">
        <v>0</v>
      </c>
      <c r="AS49" s="405"/>
      <c r="AT49" s="465">
        <v>9</v>
      </c>
      <c r="AU49" s="22"/>
      <c r="AV49" s="25"/>
      <c r="AW49" s="25"/>
      <c r="AX49" s="25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4"/>
    </row>
    <row r="50" spans="2:66" ht="13.5" customHeight="1" x14ac:dyDescent="0.15">
      <c r="B50" s="178"/>
      <c r="C50" s="191"/>
      <c r="D50" s="191"/>
      <c r="E50" s="191"/>
      <c r="F50" s="191"/>
      <c r="G50" s="191"/>
      <c r="H50" s="191"/>
      <c r="I50" s="398"/>
      <c r="J50" s="398"/>
      <c r="K50" s="398"/>
      <c r="L50" s="398"/>
      <c r="M50" s="398"/>
      <c r="N50" s="398"/>
      <c r="O50" s="398"/>
      <c r="P50" s="398"/>
      <c r="Q50" s="398"/>
      <c r="R50" s="402"/>
      <c r="S50" s="403"/>
      <c r="T50" s="403"/>
      <c r="U50" s="404"/>
      <c r="V50" s="90"/>
      <c r="W50" s="91"/>
      <c r="X50" s="91"/>
      <c r="Y50" s="91"/>
      <c r="Z50" s="91"/>
      <c r="AA50" s="91"/>
      <c r="AB50" s="405"/>
      <c r="AC50" s="407"/>
      <c r="AD50" s="406"/>
      <c r="AE50" s="405"/>
      <c r="AF50" s="405"/>
      <c r="AG50" s="405"/>
      <c r="AH50" s="407"/>
      <c r="AI50" s="406"/>
      <c r="AJ50" s="405"/>
      <c r="AK50" s="405"/>
      <c r="AL50" s="405"/>
      <c r="AM50" s="405"/>
      <c r="AN50" s="407"/>
      <c r="AO50" s="406"/>
      <c r="AP50" s="405"/>
      <c r="AQ50" s="405"/>
      <c r="AR50" s="405"/>
      <c r="AS50" s="405"/>
      <c r="AT50" s="466"/>
      <c r="AU50" s="418"/>
      <c r="AV50" s="441">
        <v>11</v>
      </c>
      <c r="AW50" s="442"/>
      <c r="AX50" s="443"/>
      <c r="AY50" s="343" t="s">
        <v>41</v>
      </c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5"/>
    </row>
    <row r="51" spans="2:66" ht="9.6" customHeight="1" x14ac:dyDescent="0.15">
      <c r="B51" s="178"/>
      <c r="C51" s="189" t="s">
        <v>3</v>
      </c>
      <c r="D51" s="189"/>
      <c r="E51" s="189"/>
      <c r="F51" s="189"/>
      <c r="G51" s="189"/>
      <c r="H51" s="189"/>
      <c r="I51" s="447" t="s">
        <v>35</v>
      </c>
      <c r="J51" s="449">
        <v>9398075</v>
      </c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1"/>
      <c r="AC51" s="198" t="s">
        <v>37</v>
      </c>
      <c r="AD51" s="198"/>
      <c r="AE51" s="329" t="s">
        <v>38</v>
      </c>
      <c r="AF51" s="330"/>
      <c r="AG51" s="455" t="s">
        <v>118</v>
      </c>
      <c r="AH51" s="455"/>
      <c r="AI51" s="455"/>
      <c r="AJ51" s="455"/>
      <c r="AK51" s="455"/>
      <c r="AL51" s="455"/>
      <c r="AM51" s="455"/>
      <c r="AN51" s="455"/>
      <c r="AO51" s="455"/>
      <c r="AP51" s="455"/>
      <c r="AQ51" s="455"/>
      <c r="AR51" s="455"/>
      <c r="AS51" s="455"/>
      <c r="AT51" s="455"/>
      <c r="AU51" s="418"/>
      <c r="AV51" s="444"/>
      <c r="AW51" s="445"/>
      <c r="AX51" s="446"/>
      <c r="AY51" s="343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5"/>
    </row>
    <row r="52" spans="2:66" ht="3" customHeight="1" x14ac:dyDescent="0.15">
      <c r="B52" s="178"/>
      <c r="C52" s="189"/>
      <c r="D52" s="189"/>
      <c r="E52" s="189"/>
      <c r="F52" s="189"/>
      <c r="G52" s="189"/>
      <c r="H52" s="189"/>
      <c r="I52" s="448"/>
      <c r="J52" s="452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  <c r="AA52" s="453"/>
      <c r="AB52" s="454"/>
      <c r="AC52" s="198"/>
      <c r="AD52" s="198"/>
      <c r="AE52" s="331"/>
      <c r="AF52" s="332"/>
      <c r="AG52" s="455"/>
      <c r="AH52" s="455"/>
      <c r="AI52" s="455"/>
      <c r="AJ52" s="455"/>
      <c r="AK52" s="455"/>
      <c r="AL52" s="455"/>
      <c r="AM52" s="455"/>
      <c r="AN52" s="455"/>
      <c r="AO52" s="455"/>
      <c r="AP52" s="455"/>
      <c r="AQ52" s="455"/>
      <c r="AR52" s="455"/>
      <c r="AS52" s="455"/>
      <c r="AT52" s="455"/>
      <c r="AU52" s="343" t="s">
        <v>60</v>
      </c>
      <c r="AV52" s="577"/>
      <c r="AW52" s="577"/>
      <c r="AX52" s="577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5"/>
    </row>
    <row r="53" spans="2:66" ht="9.6" customHeight="1" x14ac:dyDescent="0.15">
      <c r="B53" s="178"/>
      <c r="C53" s="189"/>
      <c r="D53" s="189"/>
      <c r="E53" s="189"/>
      <c r="F53" s="189"/>
      <c r="G53" s="189"/>
      <c r="H53" s="189"/>
      <c r="I53" s="578" t="s">
        <v>115</v>
      </c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80"/>
      <c r="AC53" s="198"/>
      <c r="AD53" s="198"/>
      <c r="AE53" s="331"/>
      <c r="AF53" s="332"/>
      <c r="AG53" s="455"/>
      <c r="AH53" s="455"/>
      <c r="AI53" s="455"/>
      <c r="AJ53" s="455"/>
      <c r="AK53" s="455"/>
      <c r="AL53" s="455"/>
      <c r="AM53" s="455"/>
      <c r="AN53" s="455"/>
      <c r="AO53" s="455"/>
      <c r="AP53" s="455"/>
      <c r="AQ53" s="455"/>
      <c r="AR53" s="455"/>
      <c r="AS53" s="455"/>
      <c r="AT53" s="455"/>
      <c r="AU53" s="343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5"/>
    </row>
    <row r="54" spans="2:66" ht="9.6" customHeight="1" x14ac:dyDescent="0.15">
      <c r="B54" s="178"/>
      <c r="C54" s="189"/>
      <c r="D54" s="189"/>
      <c r="E54" s="189"/>
      <c r="F54" s="189"/>
      <c r="G54" s="189"/>
      <c r="H54" s="189"/>
      <c r="I54" s="581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3"/>
      <c r="AC54" s="198"/>
      <c r="AD54" s="198"/>
      <c r="AE54" s="335"/>
      <c r="AF54" s="336"/>
      <c r="AG54" s="455"/>
      <c r="AH54" s="455"/>
      <c r="AI54" s="455"/>
      <c r="AJ54" s="455"/>
      <c r="AK54" s="455"/>
      <c r="AL54" s="455"/>
      <c r="AM54" s="455"/>
      <c r="AN54" s="455"/>
      <c r="AO54" s="455"/>
      <c r="AP54" s="455"/>
      <c r="AQ54" s="455"/>
      <c r="AR54" s="455"/>
      <c r="AS54" s="455"/>
      <c r="AT54" s="455"/>
      <c r="AU54" s="343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5"/>
    </row>
    <row r="55" spans="2:66" ht="9" customHeight="1" x14ac:dyDescent="0.15">
      <c r="B55" s="178"/>
      <c r="C55" s="189"/>
      <c r="D55" s="189"/>
      <c r="E55" s="189"/>
      <c r="F55" s="189"/>
      <c r="G55" s="189"/>
      <c r="H55" s="189"/>
      <c r="I55" s="584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6"/>
      <c r="AC55" s="198"/>
      <c r="AD55" s="198"/>
      <c r="AE55" s="329" t="s">
        <v>39</v>
      </c>
      <c r="AF55" s="330"/>
      <c r="AG55" s="455" t="s">
        <v>119</v>
      </c>
      <c r="AH55" s="455"/>
      <c r="AI55" s="455"/>
      <c r="AJ55" s="455"/>
      <c r="AK55" s="455"/>
      <c r="AL55" s="455"/>
      <c r="AM55" s="455"/>
      <c r="AN55" s="455"/>
      <c r="AO55" s="455"/>
      <c r="AP55" s="455"/>
      <c r="AQ55" s="455"/>
      <c r="AR55" s="455"/>
      <c r="AS55" s="455"/>
      <c r="AT55" s="455"/>
      <c r="AU55" s="344"/>
      <c r="AV55" s="345"/>
      <c r="AW55" s="345"/>
      <c r="AX55" s="345"/>
      <c r="AY55" s="345"/>
      <c r="AZ55" s="345"/>
      <c r="BA55" s="345"/>
      <c r="BB55" s="345"/>
      <c r="BC55" s="345"/>
      <c r="BD55" s="345"/>
      <c r="BE55" s="345"/>
      <c r="BF55" s="345"/>
      <c r="BG55" s="345"/>
      <c r="BH55" s="345"/>
      <c r="BI55" s="345"/>
      <c r="BJ55" s="345"/>
      <c r="BK55" s="345"/>
      <c r="BL55" s="345"/>
      <c r="BM55" s="345"/>
      <c r="BN55" s="346"/>
    </row>
    <row r="56" spans="2:66" ht="10.9" customHeight="1" x14ac:dyDescent="0.15">
      <c r="B56" s="178"/>
      <c r="C56" s="186" t="s">
        <v>33</v>
      </c>
      <c r="D56" s="187"/>
      <c r="E56" s="187"/>
      <c r="F56" s="187"/>
      <c r="G56" s="187"/>
      <c r="H56" s="188"/>
      <c r="I56" s="532" t="s">
        <v>128</v>
      </c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4"/>
      <c r="AC56" s="198"/>
      <c r="AD56" s="198"/>
      <c r="AE56" s="331"/>
      <c r="AF56" s="332"/>
      <c r="AG56" s="455"/>
      <c r="AH56" s="455"/>
      <c r="AI56" s="455"/>
      <c r="AJ56" s="455"/>
      <c r="AK56" s="455"/>
      <c r="AL56" s="455"/>
      <c r="AM56" s="455"/>
      <c r="AN56" s="455"/>
      <c r="AO56" s="455"/>
      <c r="AP56" s="455"/>
      <c r="AQ56" s="455"/>
      <c r="AR56" s="455"/>
      <c r="AS56" s="455"/>
      <c r="AT56" s="455"/>
      <c r="AU56" s="189" t="s">
        <v>42</v>
      </c>
      <c r="AV56" s="189"/>
      <c r="AW56" s="189"/>
      <c r="AX56" s="189"/>
      <c r="AY56" s="189"/>
      <c r="AZ56" s="189"/>
      <c r="BA56" s="189"/>
      <c r="BB56" s="189"/>
      <c r="BC56" s="85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347"/>
    </row>
    <row r="57" spans="2:66" ht="4.9000000000000004" customHeight="1" x14ac:dyDescent="0.15">
      <c r="B57" s="178"/>
      <c r="C57" s="85" t="s">
        <v>6</v>
      </c>
      <c r="D57" s="86"/>
      <c r="E57" s="86"/>
      <c r="F57" s="86"/>
      <c r="G57" s="86"/>
      <c r="H57" s="87"/>
      <c r="I57" s="535" t="s">
        <v>116</v>
      </c>
      <c r="J57" s="536"/>
      <c r="K57" s="536"/>
      <c r="L57" s="536"/>
      <c r="M57" s="536"/>
      <c r="N57" s="536"/>
      <c r="O57" s="536"/>
      <c r="P57" s="536"/>
      <c r="Q57" s="536"/>
      <c r="R57" s="536"/>
      <c r="S57" s="536"/>
      <c r="T57" s="536"/>
      <c r="U57" s="536"/>
      <c r="V57" s="536"/>
      <c r="W57" s="536"/>
      <c r="X57" s="536"/>
      <c r="Y57" s="536"/>
      <c r="Z57" s="536"/>
      <c r="AA57" s="536"/>
      <c r="AB57" s="554"/>
      <c r="AC57" s="198"/>
      <c r="AD57" s="198"/>
      <c r="AE57" s="331"/>
      <c r="AF57" s="332"/>
      <c r="AG57" s="455"/>
      <c r="AH57" s="455"/>
      <c r="AI57" s="455"/>
      <c r="AJ57" s="455"/>
      <c r="AK57" s="455"/>
      <c r="AL57" s="455"/>
      <c r="AM57" s="455"/>
      <c r="AN57" s="455"/>
      <c r="AO57" s="455"/>
      <c r="AP57" s="455"/>
      <c r="AQ57" s="455"/>
      <c r="AR57" s="455"/>
      <c r="AS57" s="455"/>
      <c r="AT57" s="455"/>
      <c r="AU57" s="189"/>
      <c r="AV57" s="189"/>
      <c r="AW57" s="189"/>
      <c r="AX57" s="189"/>
      <c r="AY57" s="189"/>
      <c r="AZ57" s="189"/>
      <c r="BA57" s="189"/>
      <c r="BB57" s="189"/>
      <c r="BC57" s="88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348"/>
    </row>
    <row r="58" spans="2:66" ht="9" customHeight="1" x14ac:dyDescent="0.15">
      <c r="B58" s="178"/>
      <c r="C58" s="88"/>
      <c r="D58" s="89"/>
      <c r="E58" s="89"/>
      <c r="F58" s="89"/>
      <c r="G58" s="89"/>
      <c r="H58" s="71"/>
      <c r="I58" s="521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22"/>
      <c r="Y58" s="522"/>
      <c r="Z58" s="522"/>
      <c r="AA58" s="522"/>
      <c r="AB58" s="523"/>
      <c r="AC58" s="198"/>
      <c r="AD58" s="198"/>
      <c r="AE58" s="335"/>
      <c r="AF58" s="336"/>
      <c r="AG58" s="455"/>
      <c r="AH58" s="455"/>
      <c r="AI58" s="455"/>
      <c r="AJ58" s="455"/>
      <c r="AK58" s="455"/>
      <c r="AL58" s="455"/>
      <c r="AM58" s="455"/>
      <c r="AN58" s="455"/>
      <c r="AO58" s="455"/>
      <c r="AP58" s="455"/>
      <c r="AQ58" s="455"/>
      <c r="AR58" s="455"/>
      <c r="AS58" s="455"/>
      <c r="AT58" s="455"/>
      <c r="AU58" s="189"/>
      <c r="AV58" s="189"/>
      <c r="AW58" s="189"/>
      <c r="AX58" s="189"/>
      <c r="AY58" s="189"/>
      <c r="AZ58" s="189"/>
      <c r="BA58" s="189"/>
      <c r="BB58" s="189"/>
      <c r="BC58" s="90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349"/>
    </row>
    <row r="59" spans="2:66" ht="3.6" customHeight="1" x14ac:dyDescent="0.15">
      <c r="B59" s="178"/>
      <c r="C59" s="88"/>
      <c r="D59" s="89"/>
      <c r="E59" s="89"/>
      <c r="F59" s="89"/>
      <c r="G59" s="89"/>
      <c r="H59" s="71"/>
      <c r="I59" s="521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3"/>
      <c r="AC59" s="198"/>
      <c r="AD59" s="198"/>
      <c r="AE59" s="329" t="s">
        <v>40</v>
      </c>
      <c r="AF59" s="330"/>
      <c r="AG59" s="408" t="s">
        <v>120</v>
      </c>
      <c r="AH59" s="409"/>
      <c r="AI59" s="409"/>
      <c r="AJ59" s="409"/>
      <c r="AK59" s="409"/>
      <c r="AL59" s="409"/>
      <c r="AM59" s="409"/>
      <c r="AN59" s="409"/>
      <c r="AO59" s="409"/>
      <c r="AP59" s="86" t="s">
        <v>73</v>
      </c>
      <c r="AQ59" s="86"/>
      <c r="AR59" s="86"/>
      <c r="AS59" s="86"/>
      <c r="AT59" s="87"/>
      <c r="AU59" s="127" t="s">
        <v>54</v>
      </c>
      <c r="AV59" s="128"/>
      <c r="AW59" s="128"/>
      <c r="AX59" s="128"/>
      <c r="AY59" s="128"/>
      <c r="AZ59" s="128"/>
      <c r="BA59" s="128"/>
      <c r="BB59" s="325"/>
      <c r="BC59" s="127"/>
      <c r="BD59" s="420"/>
      <c r="BE59" s="420"/>
      <c r="BF59" s="420"/>
      <c r="BG59" s="420"/>
      <c r="BH59" s="354" t="s">
        <v>29</v>
      </c>
      <c r="BI59" s="354"/>
      <c r="BJ59" s="354"/>
      <c r="BK59" s="228" t="s">
        <v>43</v>
      </c>
      <c r="BL59" s="228"/>
      <c r="BM59" s="228"/>
      <c r="BN59" s="350"/>
    </row>
    <row r="60" spans="2:66" ht="4.1500000000000004" customHeight="1" x14ac:dyDescent="0.15">
      <c r="B60" s="178"/>
      <c r="C60" s="88"/>
      <c r="D60" s="89"/>
      <c r="E60" s="89"/>
      <c r="F60" s="89"/>
      <c r="G60" s="89"/>
      <c r="H60" s="71"/>
      <c r="I60" s="521"/>
      <c r="J60" s="522"/>
      <c r="K60" s="522"/>
      <c r="L60" s="522"/>
      <c r="M60" s="522"/>
      <c r="N60" s="522"/>
      <c r="O60" s="522"/>
      <c r="P60" s="522"/>
      <c r="Q60" s="522"/>
      <c r="R60" s="522"/>
      <c r="S60" s="522"/>
      <c r="T60" s="522"/>
      <c r="U60" s="522"/>
      <c r="V60" s="522"/>
      <c r="W60" s="522"/>
      <c r="X60" s="522"/>
      <c r="Y60" s="522"/>
      <c r="Z60" s="522"/>
      <c r="AA60" s="522"/>
      <c r="AB60" s="523"/>
      <c r="AC60" s="198"/>
      <c r="AD60" s="198"/>
      <c r="AE60" s="331"/>
      <c r="AF60" s="332"/>
      <c r="AG60" s="410"/>
      <c r="AH60" s="411"/>
      <c r="AI60" s="411"/>
      <c r="AJ60" s="411"/>
      <c r="AK60" s="411"/>
      <c r="AL60" s="411"/>
      <c r="AM60" s="411"/>
      <c r="AN60" s="411"/>
      <c r="AO60" s="411"/>
      <c r="AP60" s="89"/>
      <c r="AQ60" s="89"/>
      <c r="AR60" s="89"/>
      <c r="AS60" s="89"/>
      <c r="AT60" s="71"/>
      <c r="AU60" s="130"/>
      <c r="AV60" s="131"/>
      <c r="AW60" s="131"/>
      <c r="AX60" s="131"/>
      <c r="AY60" s="131"/>
      <c r="AZ60" s="131"/>
      <c r="BA60" s="131"/>
      <c r="BB60" s="326"/>
      <c r="BC60" s="414"/>
      <c r="BD60" s="456">
        <v>1</v>
      </c>
      <c r="BE60" s="457"/>
      <c r="BF60" s="457"/>
      <c r="BG60" s="458"/>
      <c r="BH60" s="104"/>
      <c r="BI60" s="104"/>
      <c r="BJ60" s="104"/>
      <c r="BK60" s="230"/>
      <c r="BL60" s="230"/>
      <c r="BM60" s="230"/>
      <c r="BN60" s="351"/>
    </row>
    <row r="61" spans="2:66" ht="2.25" customHeight="1" x14ac:dyDescent="0.15">
      <c r="B61" s="178"/>
      <c r="C61" s="88"/>
      <c r="D61" s="89"/>
      <c r="E61" s="89"/>
      <c r="F61" s="89"/>
      <c r="G61" s="89"/>
      <c r="H61" s="71"/>
      <c r="I61" s="521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2"/>
      <c r="AA61" s="522"/>
      <c r="AB61" s="523"/>
      <c r="AC61" s="198"/>
      <c r="AD61" s="198"/>
      <c r="AE61" s="331"/>
      <c r="AF61" s="332"/>
      <c r="AG61" s="410"/>
      <c r="AH61" s="411"/>
      <c r="AI61" s="411"/>
      <c r="AJ61" s="411"/>
      <c r="AK61" s="411"/>
      <c r="AL61" s="411"/>
      <c r="AM61" s="411"/>
      <c r="AN61" s="411"/>
      <c r="AO61" s="411"/>
      <c r="AP61" s="89"/>
      <c r="AQ61" s="89"/>
      <c r="AR61" s="89"/>
      <c r="AS61" s="89"/>
      <c r="AT61" s="71"/>
      <c r="AU61" s="130"/>
      <c r="AV61" s="131"/>
      <c r="AW61" s="131"/>
      <c r="AX61" s="131"/>
      <c r="AY61" s="131"/>
      <c r="AZ61" s="131"/>
      <c r="BA61" s="131"/>
      <c r="BB61" s="326"/>
      <c r="BC61" s="414"/>
      <c r="BD61" s="459"/>
      <c r="BE61" s="460"/>
      <c r="BF61" s="460"/>
      <c r="BG61" s="461"/>
      <c r="BH61" s="104"/>
      <c r="BI61" s="104"/>
      <c r="BJ61" s="104"/>
      <c r="BK61" s="230"/>
      <c r="BL61" s="230"/>
      <c r="BM61" s="230"/>
      <c r="BN61" s="351"/>
    </row>
    <row r="62" spans="2:66" ht="14.25" customHeight="1" x14ac:dyDescent="0.15">
      <c r="B62" s="179"/>
      <c r="C62" s="88"/>
      <c r="D62" s="89"/>
      <c r="E62" s="89"/>
      <c r="F62" s="89"/>
      <c r="G62" s="89"/>
      <c r="H62" s="71"/>
      <c r="I62" s="521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  <c r="X62" s="522"/>
      <c r="Y62" s="522"/>
      <c r="Z62" s="522"/>
      <c r="AA62" s="522"/>
      <c r="AB62" s="523"/>
      <c r="AC62" s="199"/>
      <c r="AD62" s="199"/>
      <c r="AE62" s="331"/>
      <c r="AF62" s="332"/>
      <c r="AG62" s="410"/>
      <c r="AH62" s="411"/>
      <c r="AI62" s="411"/>
      <c r="AJ62" s="411"/>
      <c r="AK62" s="411"/>
      <c r="AL62" s="411"/>
      <c r="AM62" s="411"/>
      <c r="AN62" s="411"/>
      <c r="AO62" s="411"/>
      <c r="AP62" s="89" t="s">
        <v>75</v>
      </c>
      <c r="AQ62" s="89"/>
      <c r="AR62" s="89"/>
      <c r="AS62" s="89"/>
      <c r="AT62" s="71"/>
      <c r="AU62" s="130"/>
      <c r="AV62" s="131"/>
      <c r="AW62" s="131"/>
      <c r="AX62" s="131"/>
      <c r="AY62" s="131"/>
      <c r="AZ62" s="131"/>
      <c r="BA62" s="131"/>
      <c r="BB62" s="326"/>
      <c r="BC62" s="414"/>
      <c r="BD62" s="462"/>
      <c r="BE62" s="463"/>
      <c r="BF62" s="463"/>
      <c r="BG62" s="464"/>
      <c r="BH62" s="104"/>
      <c r="BI62" s="104"/>
      <c r="BJ62" s="104"/>
      <c r="BK62" s="230"/>
      <c r="BL62" s="230"/>
      <c r="BM62" s="230"/>
      <c r="BN62" s="351"/>
    </row>
    <row r="63" spans="2:66" ht="4.9000000000000004" customHeight="1" thickBot="1" x14ac:dyDescent="0.2">
      <c r="B63" s="180"/>
      <c r="C63" s="181"/>
      <c r="D63" s="117"/>
      <c r="E63" s="117"/>
      <c r="F63" s="117"/>
      <c r="G63" s="117"/>
      <c r="H63" s="118"/>
      <c r="I63" s="555"/>
      <c r="J63" s="556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  <c r="X63" s="556"/>
      <c r="Y63" s="556"/>
      <c r="Z63" s="556"/>
      <c r="AA63" s="556"/>
      <c r="AB63" s="557"/>
      <c r="AC63" s="200"/>
      <c r="AD63" s="200"/>
      <c r="AE63" s="333"/>
      <c r="AF63" s="334"/>
      <c r="AG63" s="412"/>
      <c r="AH63" s="413"/>
      <c r="AI63" s="413"/>
      <c r="AJ63" s="413"/>
      <c r="AK63" s="413"/>
      <c r="AL63" s="413"/>
      <c r="AM63" s="413"/>
      <c r="AN63" s="413"/>
      <c r="AO63" s="413"/>
      <c r="AP63" s="117"/>
      <c r="AQ63" s="117"/>
      <c r="AR63" s="117"/>
      <c r="AS63" s="117"/>
      <c r="AT63" s="118"/>
      <c r="AU63" s="153"/>
      <c r="AV63" s="327"/>
      <c r="AW63" s="327"/>
      <c r="AX63" s="327"/>
      <c r="AY63" s="327"/>
      <c r="AZ63" s="327"/>
      <c r="BA63" s="327"/>
      <c r="BB63" s="328"/>
      <c r="BC63" s="153"/>
      <c r="BD63" s="419"/>
      <c r="BE63" s="419"/>
      <c r="BF63" s="419"/>
      <c r="BG63" s="419"/>
      <c r="BH63" s="355"/>
      <c r="BI63" s="355"/>
      <c r="BJ63" s="355"/>
      <c r="BK63" s="352"/>
      <c r="BL63" s="352"/>
      <c r="BM63" s="352"/>
      <c r="BN63" s="353"/>
    </row>
    <row r="64" spans="2:66" ht="8.25" customHeight="1" thickBot="1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3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2:66" ht="6.6" customHeight="1" x14ac:dyDescent="0.15">
      <c r="B65" s="165" t="s">
        <v>44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376"/>
      <c r="AX65" s="380" t="s">
        <v>50</v>
      </c>
      <c r="AY65" s="381"/>
      <c r="AZ65" s="381"/>
      <c r="BA65" s="381"/>
      <c r="BB65" s="381"/>
      <c r="BC65" s="381"/>
      <c r="BD65" s="381"/>
      <c r="BE65" s="381"/>
      <c r="BF65" s="381"/>
      <c r="BG65" s="381"/>
      <c r="BH65" s="381"/>
      <c r="BI65" s="381"/>
      <c r="BJ65" s="381"/>
      <c r="BK65" s="381"/>
      <c r="BL65" s="381"/>
      <c r="BM65" s="381"/>
      <c r="BN65" s="382"/>
    </row>
    <row r="66" spans="2:66" ht="6.6" customHeight="1" x14ac:dyDescent="0.15">
      <c r="B66" s="169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377"/>
      <c r="AX66" s="343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5"/>
    </row>
    <row r="67" spans="2:66" ht="6.6" customHeight="1" x14ac:dyDescent="0.15">
      <c r="B67" s="204" t="s">
        <v>45</v>
      </c>
      <c r="C67" s="99"/>
      <c r="D67" s="420"/>
      <c r="E67" s="420"/>
      <c r="F67" s="367" t="s">
        <v>124</v>
      </c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8"/>
      <c r="AD67" s="189" t="s">
        <v>46</v>
      </c>
      <c r="AE67" s="189"/>
      <c r="AF67" s="189"/>
      <c r="AG67" s="189"/>
      <c r="AH67" s="189"/>
      <c r="AI67" s="189"/>
      <c r="AJ67" s="189"/>
      <c r="AK67" s="144" t="s">
        <v>47</v>
      </c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6"/>
      <c r="AX67" s="343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5"/>
    </row>
    <row r="68" spans="2:66" ht="6.6" customHeight="1" x14ac:dyDescent="0.15">
      <c r="B68" s="204"/>
      <c r="C68" s="418"/>
      <c r="D68" s="99"/>
      <c r="E68" s="110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69"/>
      <c r="Z68" s="369"/>
      <c r="AA68" s="369"/>
      <c r="AB68" s="369"/>
      <c r="AC68" s="370"/>
      <c r="AD68" s="189"/>
      <c r="AE68" s="189"/>
      <c r="AF68" s="189"/>
      <c r="AG68" s="189"/>
      <c r="AH68" s="189"/>
      <c r="AI68" s="189"/>
      <c r="AJ68" s="189"/>
      <c r="AK68" s="147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9"/>
      <c r="AX68" s="343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5"/>
    </row>
    <row r="69" spans="2:66" ht="6.6" customHeight="1" x14ac:dyDescent="0.15">
      <c r="B69" s="204"/>
      <c r="C69" s="418"/>
      <c r="D69" s="100"/>
      <c r="E69" s="103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69"/>
      <c r="Z69" s="369"/>
      <c r="AA69" s="369"/>
      <c r="AB69" s="369"/>
      <c r="AC69" s="370"/>
      <c r="AD69" s="189"/>
      <c r="AE69" s="189"/>
      <c r="AF69" s="189"/>
      <c r="AG69" s="189"/>
      <c r="AH69" s="189"/>
      <c r="AI69" s="189"/>
      <c r="AJ69" s="189"/>
      <c r="AK69" s="150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2"/>
      <c r="AX69" s="357"/>
      <c r="AY69" s="421"/>
      <c r="AZ69" s="422"/>
      <c r="BA69" s="423"/>
      <c r="BB69" s="357" t="s">
        <v>48</v>
      </c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8"/>
    </row>
    <row r="70" spans="2:66" ht="6.6" customHeight="1" x14ac:dyDescent="0.15">
      <c r="B70" s="204"/>
      <c r="C70" s="418"/>
      <c r="D70" s="100"/>
      <c r="E70" s="103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69"/>
      <c r="Z70" s="369"/>
      <c r="AA70" s="369"/>
      <c r="AB70" s="369"/>
      <c r="AC70" s="370"/>
      <c r="AD70" s="208"/>
      <c r="AE70" s="303"/>
      <c r="AF70" s="303"/>
      <c r="AG70" s="86" t="s">
        <v>65</v>
      </c>
      <c r="AH70" s="86"/>
      <c r="AI70" s="86" t="s">
        <v>64</v>
      </c>
      <c r="AJ70" s="87"/>
      <c r="AK70" s="281" t="str">
        <f>IF(BG32=2,AE38,"")</f>
        <v/>
      </c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391" t="s">
        <v>67</v>
      </c>
      <c r="AW70" s="392"/>
      <c r="AX70" s="357"/>
      <c r="AY70" s="356"/>
      <c r="AZ70" s="357"/>
      <c r="BA70" s="424"/>
      <c r="BB70" s="357"/>
      <c r="BC70" s="357"/>
      <c r="BD70" s="357"/>
      <c r="BE70" s="357"/>
      <c r="BF70" s="357"/>
      <c r="BG70" s="357"/>
      <c r="BH70" s="357"/>
      <c r="BI70" s="357"/>
      <c r="BJ70" s="357"/>
      <c r="BK70" s="357"/>
      <c r="BL70" s="357"/>
      <c r="BM70" s="357"/>
      <c r="BN70" s="358"/>
    </row>
    <row r="71" spans="2:66" ht="6.6" customHeight="1" x14ac:dyDescent="0.15">
      <c r="B71" s="204"/>
      <c r="C71" s="418"/>
      <c r="D71" s="113"/>
      <c r="E71" s="115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70"/>
      <c r="AD71" s="304"/>
      <c r="AE71" s="305"/>
      <c r="AF71" s="305"/>
      <c r="AG71" s="89"/>
      <c r="AH71" s="89"/>
      <c r="AI71" s="89"/>
      <c r="AJ71" s="71"/>
      <c r="AK71" s="284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393"/>
      <c r="AW71" s="394"/>
      <c r="AX71" s="357"/>
      <c r="AY71" s="425"/>
      <c r="AZ71" s="426"/>
      <c r="BA71" s="427"/>
      <c r="BB71" s="357"/>
      <c r="BC71" s="357"/>
      <c r="BD71" s="357"/>
      <c r="BE71" s="357"/>
      <c r="BF71" s="357"/>
      <c r="BG71" s="357"/>
      <c r="BH71" s="357"/>
      <c r="BI71" s="357"/>
      <c r="BJ71" s="357"/>
      <c r="BK71" s="357"/>
      <c r="BL71" s="357"/>
      <c r="BM71" s="357"/>
      <c r="BN71" s="358"/>
    </row>
    <row r="72" spans="2:66" ht="6.6" customHeight="1" x14ac:dyDescent="0.15">
      <c r="B72" s="204"/>
      <c r="C72" s="100"/>
      <c r="D72" s="354" t="s">
        <v>29</v>
      </c>
      <c r="E72" s="428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C72" s="370"/>
      <c r="AD72" s="304"/>
      <c r="AE72" s="305"/>
      <c r="AF72" s="305"/>
      <c r="AG72" s="89"/>
      <c r="AH72" s="89"/>
      <c r="AI72" s="89"/>
      <c r="AJ72" s="71"/>
      <c r="AK72" s="284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393"/>
      <c r="AW72" s="394"/>
      <c r="AX72" s="154" t="s">
        <v>49</v>
      </c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5"/>
    </row>
    <row r="73" spans="2:66" ht="6.6" customHeight="1" x14ac:dyDescent="0.15">
      <c r="B73" s="204"/>
      <c r="C73" s="100"/>
      <c r="D73" s="383"/>
      <c r="E73" s="383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70"/>
      <c r="AD73" s="304"/>
      <c r="AE73" s="305"/>
      <c r="AF73" s="305"/>
      <c r="AG73" s="89"/>
      <c r="AH73" s="89"/>
      <c r="AI73" s="89"/>
      <c r="AJ73" s="71"/>
      <c r="AK73" s="284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393"/>
      <c r="AW73" s="39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5"/>
    </row>
    <row r="74" spans="2:66" ht="6.6" customHeight="1" x14ac:dyDescent="0.15">
      <c r="B74" s="204"/>
      <c r="C74" s="100"/>
      <c r="D74" s="383"/>
      <c r="E74" s="383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  <c r="W74" s="369"/>
      <c r="X74" s="369"/>
      <c r="Y74" s="369"/>
      <c r="Z74" s="369"/>
      <c r="AA74" s="369"/>
      <c r="AB74" s="369"/>
      <c r="AC74" s="370"/>
      <c r="AD74" s="304"/>
      <c r="AE74" s="305"/>
      <c r="AF74" s="305"/>
      <c r="AG74" s="89"/>
      <c r="AH74" s="89"/>
      <c r="AI74" s="89"/>
      <c r="AJ74" s="71"/>
      <c r="AK74" s="284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393"/>
      <c r="AW74" s="39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5"/>
    </row>
    <row r="75" spans="2:66" ht="6.6" customHeight="1" thickBot="1" x14ac:dyDescent="0.2">
      <c r="B75" s="205"/>
      <c r="C75" s="101"/>
      <c r="D75" s="384"/>
      <c r="E75" s="384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2"/>
      <c r="AD75" s="373"/>
      <c r="AE75" s="374"/>
      <c r="AF75" s="374"/>
      <c r="AG75" s="374"/>
      <c r="AH75" s="374"/>
      <c r="AI75" s="374"/>
      <c r="AJ75" s="375"/>
      <c r="AK75" s="287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395"/>
      <c r="AW75" s="396"/>
      <c r="AX75" s="378"/>
      <c r="AY75" s="378"/>
      <c r="AZ75" s="378"/>
      <c r="BA75" s="378"/>
      <c r="BB75" s="378"/>
      <c r="BC75" s="378"/>
      <c r="BD75" s="378"/>
      <c r="BE75" s="378"/>
      <c r="BF75" s="378"/>
      <c r="BG75" s="378"/>
      <c r="BH75" s="378"/>
      <c r="BI75" s="378"/>
      <c r="BJ75" s="378"/>
      <c r="BK75" s="378"/>
      <c r="BL75" s="378"/>
      <c r="BM75" s="378"/>
      <c r="BN75" s="379"/>
    </row>
    <row r="76" spans="2:66" ht="8.4499999999999993" customHeight="1" thickBot="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2:66" ht="6.6" customHeight="1" x14ac:dyDescent="0.15">
      <c r="B77" s="165" t="s">
        <v>51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376"/>
      <c r="AR77" s="385" t="s">
        <v>52</v>
      </c>
      <c r="AS77" s="386"/>
      <c r="AT77" s="37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416" t="s">
        <v>86</v>
      </c>
      <c r="BF77" s="416"/>
      <c r="BG77" s="416"/>
      <c r="BH77" s="416"/>
      <c r="BI77" s="38"/>
      <c r="BJ77" s="38"/>
      <c r="BK77" s="539" t="s">
        <v>87</v>
      </c>
      <c r="BL77" s="539"/>
      <c r="BM77" s="539"/>
      <c r="BN77" s="30"/>
    </row>
    <row r="78" spans="2:66" ht="6.6" customHeight="1" x14ac:dyDescent="0.15">
      <c r="B78" s="169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377"/>
      <c r="AR78" s="387"/>
      <c r="AS78" s="388"/>
      <c r="AT78" s="39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17"/>
      <c r="BF78" s="417"/>
      <c r="BG78" s="417"/>
      <c r="BH78" s="417"/>
      <c r="BI78" s="40"/>
      <c r="BJ78" s="40"/>
      <c r="BK78" s="415"/>
      <c r="BL78" s="415"/>
      <c r="BM78" s="415"/>
      <c r="BN78" s="18"/>
    </row>
    <row r="79" spans="2:66" ht="6.6" customHeight="1" x14ac:dyDescent="0.15">
      <c r="B79" s="204" t="s">
        <v>45</v>
      </c>
      <c r="C79" s="99"/>
      <c r="D79" s="420"/>
      <c r="E79" s="420"/>
      <c r="F79" s="540" t="s">
        <v>123</v>
      </c>
      <c r="G79" s="540"/>
      <c r="H79" s="540"/>
      <c r="I79" s="540"/>
      <c r="J79" s="540"/>
      <c r="K79" s="540"/>
      <c r="L79" s="540"/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0"/>
      <c r="Y79" s="540"/>
      <c r="Z79" s="540"/>
      <c r="AA79" s="540"/>
      <c r="AB79" s="540"/>
      <c r="AC79" s="540"/>
      <c r="AD79" s="540"/>
      <c r="AE79" s="540"/>
      <c r="AF79" s="540"/>
      <c r="AG79" s="540"/>
      <c r="AH79" s="540"/>
      <c r="AI79" s="540"/>
      <c r="AJ79" s="540"/>
      <c r="AK79" s="540"/>
      <c r="AL79" s="540"/>
      <c r="AM79" s="540"/>
      <c r="AN79" s="540"/>
      <c r="AO79" s="540"/>
      <c r="AP79" s="540"/>
      <c r="AQ79" s="541"/>
      <c r="AR79" s="387"/>
      <c r="AS79" s="388"/>
      <c r="AT79" s="546"/>
      <c r="AU79" s="415"/>
      <c r="AV79" s="415"/>
      <c r="AW79" s="415"/>
      <c r="AX79" s="415"/>
      <c r="AY79" s="415"/>
      <c r="AZ79" s="415"/>
      <c r="BA79" s="415"/>
      <c r="BB79" s="415"/>
      <c r="BC79" s="40"/>
      <c r="BD79" s="40"/>
      <c r="BE79" s="415"/>
      <c r="BF79" s="415"/>
      <c r="BG79" s="415"/>
      <c r="BH79" s="415"/>
      <c r="BI79" s="40"/>
      <c r="BJ79" s="40"/>
      <c r="BK79" s="415"/>
      <c r="BL79" s="415"/>
      <c r="BM79" s="415"/>
      <c r="BN79" s="18"/>
    </row>
    <row r="80" spans="2:66" ht="6.6" customHeight="1" x14ac:dyDescent="0.15">
      <c r="B80" s="204"/>
      <c r="C80" s="418"/>
      <c r="D80" s="547"/>
      <c r="E80" s="548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/>
      <c r="S80" s="542"/>
      <c r="T80" s="542"/>
      <c r="U80" s="542"/>
      <c r="V80" s="542"/>
      <c r="W80" s="542"/>
      <c r="X80" s="542"/>
      <c r="Y80" s="542"/>
      <c r="Z80" s="542"/>
      <c r="AA80" s="542"/>
      <c r="AB80" s="542"/>
      <c r="AC80" s="542"/>
      <c r="AD80" s="542"/>
      <c r="AE80" s="542"/>
      <c r="AF80" s="542"/>
      <c r="AG80" s="542"/>
      <c r="AH80" s="542"/>
      <c r="AI80" s="542"/>
      <c r="AJ80" s="542"/>
      <c r="AK80" s="542"/>
      <c r="AL80" s="542"/>
      <c r="AM80" s="542"/>
      <c r="AN80" s="542"/>
      <c r="AO80" s="542"/>
      <c r="AP80" s="542"/>
      <c r="AQ80" s="543"/>
      <c r="AR80" s="387"/>
      <c r="AS80" s="388"/>
      <c r="AT80" s="546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0"/>
      <c r="BJ80" s="40"/>
      <c r="BK80" s="415"/>
      <c r="BL80" s="415"/>
      <c r="BM80" s="415"/>
      <c r="BN80" s="18"/>
    </row>
    <row r="81" spans="2:66" ht="6.6" customHeight="1" x14ac:dyDescent="0.15">
      <c r="B81" s="204"/>
      <c r="C81" s="418"/>
      <c r="D81" s="549"/>
      <c r="E81" s="550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/>
      <c r="S81" s="542"/>
      <c r="T81" s="542"/>
      <c r="U81" s="542"/>
      <c r="V81" s="542"/>
      <c r="W81" s="542"/>
      <c r="X81" s="542"/>
      <c r="Y81" s="542"/>
      <c r="Z81" s="542"/>
      <c r="AA81" s="542"/>
      <c r="AB81" s="542"/>
      <c r="AC81" s="542"/>
      <c r="AD81" s="542"/>
      <c r="AE81" s="542"/>
      <c r="AF81" s="542"/>
      <c r="AG81" s="542"/>
      <c r="AH81" s="542"/>
      <c r="AI81" s="542"/>
      <c r="AJ81" s="542"/>
      <c r="AK81" s="542"/>
      <c r="AL81" s="542"/>
      <c r="AM81" s="542"/>
      <c r="AN81" s="542"/>
      <c r="AO81" s="542"/>
      <c r="AP81" s="542"/>
      <c r="AQ81" s="543"/>
      <c r="AR81" s="387"/>
      <c r="AS81" s="388"/>
      <c r="AT81" s="546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0"/>
      <c r="BJ81" s="40"/>
      <c r="BK81" s="415"/>
      <c r="BL81" s="415"/>
      <c r="BM81" s="415"/>
      <c r="BN81" s="18"/>
    </row>
    <row r="82" spans="2:66" ht="6.6" customHeight="1" x14ac:dyDescent="0.15">
      <c r="B82" s="204"/>
      <c r="C82" s="418"/>
      <c r="D82" s="549"/>
      <c r="E82" s="550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542"/>
      <c r="X82" s="542"/>
      <c r="Y82" s="542"/>
      <c r="Z82" s="542"/>
      <c r="AA82" s="542"/>
      <c r="AB82" s="542"/>
      <c r="AC82" s="542"/>
      <c r="AD82" s="542"/>
      <c r="AE82" s="542"/>
      <c r="AF82" s="542"/>
      <c r="AG82" s="542"/>
      <c r="AH82" s="542"/>
      <c r="AI82" s="542"/>
      <c r="AJ82" s="542"/>
      <c r="AK82" s="542"/>
      <c r="AL82" s="542"/>
      <c r="AM82" s="542"/>
      <c r="AN82" s="542"/>
      <c r="AO82" s="542"/>
      <c r="AP82" s="542"/>
      <c r="AQ82" s="543"/>
      <c r="AR82" s="387"/>
      <c r="AS82" s="388"/>
      <c r="AT82" s="116"/>
      <c r="AU82" s="366"/>
      <c r="AV82" s="366"/>
      <c r="AW82" s="553"/>
      <c r="AX82" s="553"/>
      <c r="AY82" s="553"/>
      <c r="AZ82" s="553"/>
      <c r="BA82" s="553"/>
      <c r="BB82" s="553"/>
      <c r="BC82" s="553"/>
      <c r="BD82" s="553"/>
      <c r="BE82" s="553"/>
      <c r="BF82" s="553"/>
      <c r="BG82" s="553"/>
      <c r="BH82" s="553"/>
      <c r="BI82" s="553"/>
      <c r="BJ82" s="553"/>
      <c r="BK82" s="36"/>
      <c r="BL82" s="36"/>
      <c r="BM82" s="7"/>
      <c r="BN82" s="18"/>
    </row>
    <row r="83" spans="2:66" ht="6.6" customHeight="1" x14ac:dyDescent="0.15">
      <c r="B83" s="204"/>
      <c r="C83" s="418"/>
      <c r="D83" s="551"/>
      <c r="E83" s="55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2"/>
      <c r="Y83" s="542"/>
      <c r="Z83" s="542"/>
      <c r="AA83" s="542"/>
      <c r="AB83" s="542"/>
      <c r="AC83" s="542"/>
      <c r="AD83" s="542"/>
      <c r="AE83" s="542"/>
      <c r="AF83" s="542"/>
      <c r="AG83" s="542"/>
      <c r="AH83" s="542"/>
      <c r="AI83" s="542"/>
      <c r="AJ83" s="542"/>
      <c r="AK83" s="542"/>
      <c r="AL83" s="542"/>
      <c r="AM83" s="542"/>
      <c r="AN83" s="542"/>
      <c r="AO83" s="542"/>
      <c r="AP83" s="542"/>
      <c r="AQ83" s="543"/>
      <c r="AR83" s="387"/>
      <c r="AS83" s="388"/>
      <c r="AT83" s="116"/>
      <c r="AU83" s="366"/>
      <c r="AV83" s="366"/>
      <c r="AW83" s="553"/>
      <c r="AX83" s="553"/>
      <c r="AY83" s="553"/>
      <c r="AZ83" s="553"/>
      <c r="BA83" s="553"/>
      <c r="BB83" s="553"/>
      <c r="BC83" s="553"/>
      <c r="BD83" s="553"/>
      <c r="BE83" s="553"/>
      <c r="BF83" s="553"/>
      <c r="BG83" s="553"/>
      <c r="BH83" s="553"/>
      <c r="BI83" s="553"/>
      <c r="BJ83" s="553"/>
      <c r="BK83" s="36"/>
      <c r="BL83" s="36"/>
      <c r="BM83" s="7"/>
      <c r="BN83" s="18"/>
    </row>
    <row r="84" spans="2:66" ht="6.6" customHeight="1" x14ac:dyDescent="0.15">
      <c r="B84" s="204"/>
      <c r="C84" s="100"/>
      <c r="D84" s="354" t="s">
        <v>29</v>
      </c>
      <c r="E84" s="428"/>
      <c r="F84" s="542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2"/>
      <c r="T84" s="542"/>
      <c r="U84" s="542"/>
      <c r="V84" s="542"/>
      <c r="W84" s="542"/>
      <c r="X84" s="542"/>
      <c r="Y84" s="542"/>
      <c r="Z84" s="542"/>
      <c r="AA84" s="542"/>
      <c r="AB84" s="542"/>
      <c r="AC84" s="542"/>
      <c r="AD84" s="542"/>
      <c r="AE84" s="542"/>
      <c r="AF84" s="542"/>
      <c r="AG84" s="542"/>
      <c r="AH84" s="542"/>
      <c r="AI84" s="542"/>
      <c r="AJ84" s="542"/>
      <c r="AK84" s="542"/>
      <c r="AL84" s="542"/>
      <c r="AM84" s="542"/>
      <c r="AN84" s="542"/>
      <c r="AO84" s="542"/>
      <c r="AP84" s="542"/>
      <c r="AQ84" s="543"/>
      <c r="AR84" s="387"/>
      <c r="AS84" s="388"/>
      <c r="AT84" s="116"/>
      <c r="AU84" s="366"/>
      <c r="AV84" s="366"/>
      <c r="AW84" s="553"/>
      <c r="AX84" s="553"/>
      <c r="AY84" s="553"/>
      <c r="AZ84" s="553"/>
      <c r="BA84" s="553"/>
      <c r="BB84" s="553"/>
      <c r="BC84" s="553"/>
      <c r="BD84" s="553"/>
      <c r="BE84" s="553"/>
      <c r="BF84" s="553"/>
      <c r="BG84" s="553"/>
      <c r="BH84" s="553"/>
      <c r="BI84" s="553"/>
      <c r="BJ84" s="553"/>
      <c r="BK84" s="36"/>
      <c r="BL84" s="36"/>
      <c r="BM84" s="7"/>
      <c r="BN84" s="18"/>
    </row>
    <row r="85" spans="2:66" ht="6.6" customHeight="1" x14ac:dyDescent="0.15">
      <c r="B85" s="204"/>
      <c r="C85" s="100"/>
      <c r="D85" s="383"/>
      <c r="E85" s="383"/>
      <c r="F85" s="542"/>
      <c r="G85" s="542"/>
      <c r="H85" s="542"/>
      <c r="I85" s="542"/>
      <c r="J85" s="542"/>
      <c r="K85" s="542"/>
      <c r="L85" s="542"/>
      <c r="M85" s="542"/>
      <c r="N85" s="542"/>
      <c r="O85" s="542"/>
      <c r="P85" s="542"/>
      <c r="Q85" s="542"/>
      <c r="R85" s="542"/>
      <c r="S85" s="542"/>
      <c r="T85" s="542"/>
      <c r="U85" s="542"/>
      <c r="V85" s="542"/>
      <c r="W85" s="542"/>
      <c r="X85" s="542"/>
      <c r="Y85" s="542"/>
      <c r="Z85" s="542"/>
      <c r="AA85" s="542"/>
      <c r="AB85" s="542"/>
      <c r="AC85" s="542"/>
      <c r="AD85" s="542"/>
      <c r="AE85" s="542"/>
      <c r="AF85" s="542"/>
      <c r="AG85" s="542"/>
      <c r="AH85" s="542"/>
      <c r="AI85" s="542"/>
      <c r="AJ85" s="542"/>
      <c r="AK85" s="542"/>
      <c r="AL85" s="542"/>
      <c r="AM85" s="542"/>
      <c r="AN85" s="542"/>
      <c r="AO85" s="542"/>
      <c r="AP85" s="542"/>
      <c r="AQ85" s="543"/>
      <c r="AR85" s="387"/>
      <c r="AS85" s="388"/>
      <c r="AT85" s="116"/>
      <c r="AU85" s="102"/>
      <c r="AV85" s="102"/>
      <c r="AW85" s="553"/>
      <c r="AX85" s="553"/>
      <c r="AY85" s="553"/>
      <c r="AZ85" s="553"/>
      <c r="BA85" s="553"/>
      <c r="BB85" s="553"/>
      <c r="BC85" s="553"/>
      <c r="BD85" s="553"/>
      <c r="BE85" s="553"/>
      <c r="BF85" s="553"/>
      <c r="BG85" s="553"/>
      <c r="BH85" s="553"/>
      <c r="BI85" s="102"/>
      <c r="BJ85" s="102"/>
      <c r="BK85" s="102"/>
      <c r="BL85" s="102"/>
      <c r="BM85" s="102"/>
      <c r="BN85" s="18"/>
    </row>
    <row r="86" spans="2:66" ht="6.6" customHeight="1" x14ac:dyDescent="0.15">
      <c r="B86" s="204"/>
      <c r="C86" s="100"/>
      <c r="D86" s="383"/>
      <c r="E86" s="383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  <c r="AG86" s="542"/>
      <c r="AH86" s="542"/>
      <c r="AI86" s="542"/>
      <c r="AJ86" s="542"/>
      <c r="AK86" s="542"/>
      <c r="AL86" s="542"/>
      <c r="AM86" s="542"/>
      <c r="AN86" s="542"/>
      <c r="AO86" s="542"/>
      <c r="AP86" s="542"/>
      <c r="AQ86" s="543"/>
      <c r="AR86" s="387"/>
      <c r="AS86" s="388"/>
      <c r="AT86" s="116"/>
      <c r="AU86" s="102"/>
      <c r="AV86" s="102"/>
      <c r="AW86" s="43"/>
      <c r="AX86" s="43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102"/>
      <c r="BJ86" s="102"/>
      <c r="BK86" s="102"/>
      <c r="BL86" s="102"/>
      <c r="BM86" s="102"/>
      <c r="BN86" s="18"/>
    </row>
    <row r="87" spans="2:66" ht="6.6" customHeight="1" x14ac:dyDescent="0.15">
      <c r="B87" s="204"/>
      <c r="C87" s="100"/>
      <c r="D87" s="383"/>
      <c r="E87" s="383"/>
      <c r="F87" s="542"/>
      <c r="G87" s="542"/>
      <c r="H87" s="542"/>
      <c r="I87" s="542"/>
      <c r="J87" s="542"/>
      <c r="K87" s="542"/>
      <c r="L87" s="542"/>
      <c r="M87" s="542"/>
      <c r="N87" s="542"/>
      <c r="O87" s="542"/>
      <c r="P87" s="542"/>
      <c r="Q87" s="542"/>
      <c r="R87" s="542"/>
      <c r="S87" s="542"/>
      <c r="T87" s="542"/>
      <c r="U87" s="542"/>
      <c r="V87" s="542"/>
      <c r="W87" s="542"/>
      <c r="X87" s="542"/>
      <c r="Y87" s="542"/>
      <c r="Z87" s="542"/>
      <c r="AA87" s="542"/>
      <c r="AB87" s="542"/>
      <c r="AC87" s="542"/>
      <c r="AD87" s="542"/>
      <c r="AE87" s="542"/>
      <c r="AF87" s="542"/>
      <c r="AG87" s="542"/>
      <c r="AH87" s="542"/>
      <c r="AI87" s="542"/>
      <c r="AJ87" s="542"/>
      <c r="AK87" s="542"/>
      <c r="AL87" s="542"/>
      <c r="AM87" s="542"/>
      <c r="AN87" s="542"/>
      <c r="AO87" s="542"/>
      <c r="AP87" s="542"/>
      <c r="AQ87" s="543"/>
      <c r="AR87" s="387"/>
      <c r="AS87" s="388"/>
      <c r="AT87" s="116"/>
      <c r="AU87" s="102"/>
      <c r="AV87" s="102"/>
      <c r="AW87" s="43"/>
      <c r="AX87" s="43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102"/>
      <c r="BJ87" s="102"/>
      <c r="BK87" s="102"/>
      <c r="BL87" s="102"/>
      <c r="BM87" s="102"/>
      <c r="BN87" s="18"/>
    </row>
    <row r="88" spans="2:66" ht="6" customHeight="1" thickBot="1" x14ac:dyDescent="0.2">
      <c r="B88" s="205"/>
      <c r="C88" s="101"/>
      <c r="D88" s="384"/>
      <c r="E88" s="38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4"/>
      <c r="AQ88" s="545"/>
      <c r="AR88" s="389"/>
      <c r="AS88" s="390"/>
      <c r="AT88" s="28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7"/>
    </row>
    <row r="89" spans="2:66" ht="6.6" customHeight="1" x14ac:dyDescent="0.15"/>
    <row r="90" spans="2:66" ht="6.6" customHeight="1" x14ac:dyDescent="0.15">
      <c r="C90" s="576" t="s">
        <v>121</v>
      </c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6"/>
      <c r="Y90" s="576"/>
      <c r="Z90" s="576"/>
      <c r="AA90" s="576"/>
      <c r="AB90" s="576"/>
      <c r="AC90" s="576"/>
      <c r="AD90" s="576"/>
      <c r="AE90" s="576"/>
      <c r="AF90" s="576"/>
      <c r="AG90" s="576"/>
      <c r="AH90" s="576"/>
      <c r="AI90" s="576"/>
      <c r="AJ90" s="576"/>
      <c r="AK90" s="576"/>
      <c r="AL90" s="576"/>
      <c r="AM90" s="576"/>
      <c r="AN90" s="576"/>
      <c r="AO90" s="576"/>
      <c r="AP90" s="576"/>
      <c r="AQ90" s="576"/>
      <c r="AR90" s="576"/>
      <c r="AS90" s="576"/>
      <c r="AT90" s="576"/>
      <c r="AU90" s="576"/>
      <c r="AV90" s="576"/>
      <c r="AW90" s="576"/>
      <c r="AX90" s="576"/>
      <c r="AY90" s="576"/>
      <c r="AZ90" s="576"/>
      <c r="BA90" s="576"/>
      <c r="BB90" s="576"/>
      <c r="BC90" s="576"/>
      <c r="BD90" s="576"/>
      <c r="BE90" s="576"/>
      <c r="BF90" s="576"/>
      <c r="BG90" s="576"/>
      <c r="BH90" s="576"/>
      <c r="BI90" s="576"/>
      <c r="BJ90" s="576"/>
      <c r="BK90" s="576"/>
      <c r="BL90" s="576"/>
      <c r="BM90" s="576"/>
      <c r="BN90" s="576"/>
    </row>
    <row r="91" spans="2:66" ht="6.6" customHeight="1" x14ac:dyDescent="0.15"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  <c r="AJ91" s="576"/>
      <c r="AK91" s="576"/>
      <c r="AL91" s="576"/>
      <c r="AM91" s="576"/>
      <c r="AN91" s="576"/>
      <c r="AO91" s="576"/>
      <c r="AP91" s="576"/>
      <c r="AQ91" s="576"/>
      <c r="AR91" s="576"/>
      <c r="AS91" s="576"/>
      <c r="AT91" s="576"/>
      <c r="AU91" s="576"/>
      <c r="AV91" s="576"/>
      <c r="AW91" s="576"/>
      <c r="AX91" s="576"/>
      <c r="AY91" s="576"/>
      <c r="AZ91" s="576"/>
      <c r="BA91" s="576"/>
      <c r="BB91" s="576"/>
      <c r="BC91" s="576"/>
      <c r="BD91" s="576"/>
      <c r="BE91" s="576"/>
      <c r="BF91" s="576"/>
      <c r="BG91" s="576"/>
      <c r="BH91" s="576"/>
      <c r="BI91" s="576"/>
      <c r="BJ91" s="576"/>
      <c r="BK91" s="576"/>
      <c r="BL91" s="576"/>
      <c r="BM91" s="576"/>
      <c r="BN91" s="576"/>
    </row>
    <row r="92" spans="2:66" ht="6.6" customHeight="1" x14ac:dyDescent="0.15">
      <c r="C92" s="576" t="s">
        <v>122</v>
      </c>
      <c r="D92" s="576"/>
      <c r="E92" s="576"/>
      <c r="F92" s="576"/>
      <c r="G92" s="576"/>
      <c r="H92" s="576"/>
      <c r="I92" s="576"/>
      <c r="J92" s="576"/>
      <c r="K92" s="576"/>
      <c r="L92" s="576"/>
      <c r="M92" s="576"/>
      <c r="N92" s="576"/>
      <c r="O92" s="576"/>
      <c r="P92" s="576"/>
      <c r="Q92" s="576"/>
      <c r="R92" s="576"/>
      <c r="S92" s="576"/>
      <c r="T92" s="576"/>
      <c r="U92" s="576"/>
      <c r="V92" s="576"/>
      <c r="W92" s="576"/>
      <c r="X92" s="576"/>
      <c r="Y92" s="576"/>
      <c r="Z92" s="576"/>
      <c r="AA92" s="576"/>
      <c r="AB92" s="576"/>
      <c r="AC92" s="576"/>
      <c r="AD92" s="576"/>
      <c r="AE92" s="576"/>
      <c r="AF92" s="576"/>
      <c r="AG92" s="576"/>
      <c r="AH92" s="576"/>
      <c r="AI92" s="576"/>
      <c r="AJ92" s="576"/>
      <c r="AK92" s="576"/>
      <c r="AL92" s="576"/>
      <c r="AM92" s="576"/>
      <c r="AN92" s="576"/>
      <c r="AO92" s="576"/>
      <c r="AP92" s="576"/>
      <c r="AQ92" s="576"/>
      <c r="AR92" s="576"/>
      <c r="AS92" s="576"/>
      <c r="AT92" s="576"/>
      <c r="AU92" s="576"/>
      <c r="AV92" s="576"/>
      <c r="AW92" s="576"/>
      <c r="AX92" s="576"/>
      <c r="AY92" s="576"/>
      <c r="AZ92" s="576"/>
      <c r="BA92" s="576"/>
      <c r="BB92" s="576"/>
      <c r="BC92" s="576"/>
      <c r="BD92" s="576"/>
      <c r="BE92" s="576"/>
      <c r="BF92" s="576"/>
      <c r="BG92" s="576"/>
      <c r="BH92" s="576"/>
      <c r="BI92" s="576"/>
      <c r="BJ92" s="576"/>
      <c r="BK92" s="576"/>
      <c r="BL92" s="576"/>
      <c r="BM92" s="576"/>
      <c r="BN92" s="576"/>
    </row>
    <row r="93" spans="2:66" ht="6.6" customHeight="1" x14ac:dyDescent="0.15">
      <c r="C93" s="576"/>
      <c r="D93" s="576"/>
      <c r="E93" s="576"/>
      <c r="F93" s="576"/>
      <c r="G93" s="576"/>
      <c r="H93" s="576"/>
      <c r="I93" s="576"/>
      <c r="J93" s="576"/>
      <c r="K93" s="576"/>
      <c r="L93" s="576"/>
      <c r="M93" s="576"/>
      <c r="N93" s="576"/>
      <c r="O93" s="576"/>
      <c r="P93" s="576"/>
      <c r="Q93" s="576"/>
      <c r="R93" s="576"/>
      <c r="S93" s="576"/>
      <c r="T93" s="576"/>
      <c r="U93" s="576"/>
      <c r="V93" s="576"/>
      <c r="W93" s="576"/>
      <c r="X93" s="576"/>
      <c r="Y93" s="576"/>
      <c r="Z93" s="576"/>
      <c r="AA93" s="576"/>
      <c r="AB93" s="576"/>
      <c r="AC93" s="576"/>
      <c r="AD93" s="576"/>
      <c r="AE93" s="576"/>
      <c r="AF93" s="576"/>
      <c r="AG93" s="576"/>
      <c r="AH93" s="576"/>
      <c r="AI93" s="576"/>
      <c r="AJ93" s="576"/>
      <c r="AK93" s="576"/>
      <c r="AL93" s="576"/>
      <c r="AM93" s="576"/>
      <c r="AN93" s="576"/>
      <c r="AO93" s="576"/>
      <c r="AP93" s="576"/>
      <c r="AQ93" s="576"/>
      <c r="AR93" s="576"/>
      <c r="AS93" s="576"/>
      <c r="AT93" s="576"/>
      <c r="AU93" s="576"/>
      <c r="AV93" s="576"/>
      <c r="AW93" s="576"/>
      <c r="AX93" s="576"/>
      <c r="AY93" s="576"/>
      <c r="AZ93" s="576"/>
      <c r="BA93" s="576"/>
      <c r="BB93" s="576"/>
      <c r="BC93" s="576"/>
      <c r="BD93" s="576"/>
      <c r="BE93" s="576"/>
      <c r="BF93" s="576"/>
      <c r="BG93" s="576"/>
      <c r="BH93" s="576"/>
      <c r="BI93" s="576"/>
      <c r="BJ93" s="576"/>
      <c r="BK93" s="576"/>
      <c r="BL93" s="576"/>
      <c r="BM93" s="576"/>
      <c r="BN93" s="576"/>
    </row>
    <row r="94" spans="2:66" ht="6.6" customHeight="1" x14ac:dyDescent="0.15"/>
    <row r="95" spans="2:66" ht="6.6" customHeight="1" x14ac:dyDescent="0.15"/>
    <row r="96" spans="2:66" ht="6.6" customHeight="1" x14ac:dyDescent="0.15"/>
    <row r="97" ht="6.6" customHeight="1" x14ac:dyDescent="0.15"/>
    <row r="98" ht="6.6" customHeight="1" x14ac:dyDescent="0.15"/>
    <row r="99" ht="6.6" customHeight="1" x14ac:dyDescent="0.15"/>
    <row r="100" ht="6.6" customHeight="1" x14ac:dyDescent="0.15"/>
    <row r="101" ht="6.6" customHeight="1" x14ac:dyDescent="0.15"/>
    <row r="102" ht="6.6" customHeight="1" x14ac:dyDescent="0.15"/>
    <row r="103" ht="6.6" customHeight="1" x14ac:dyDescent="0.15"/>
    <row r="104" ht="6.6" customHeight="1" x14ac:dyDescent="0.15"/>
    <row r="105" ht="6.6" customHeight="1" x14ac:dyDescent="0.15"/>
    <row r="106" ht="6.6" customHeight="1" x14ac:dyDescent="0.15"/>
    <row r="107" ht="6.6" customHeight="1" x14ac:dyDescent="0.15"/>
    <row r="108" ht="6.6" customHeight="1" x14ac:dyDescent="0.15"/>
    <row r="109" ht="6.6" customHeight="1" x14ac:dyDescent="0.15"/>
    <row r="110" ht="6.6" customHeight="1" x14ac:dyDescent="0.15"/>
    <row r="111" ht="6.6" customHeight="1" x14ac:dyDescent="0.15"/>
    <row r="112" ht="6.6" customHeight="1" x14ac:dyDescent="0.15"/>
    <row r="113" ht="6.6" customHeight="1" x14ac:dyDescent="0.15"/>
  </sheetData>
  <mergeCells count="268">
    <mergeCell ref="B3:AG4"/>
    <mergeCell ref="BB13:BB14"/>
    <mergeCell ref="BC13:BD14"/>
    <mergeCell ref="BE13:BF14"/>
    <mergeCell ref="BG13:BH14"/>
    <mergeCell ref="BI13:BJ14"/>
    <mergeCell ref="BK13:BK14"/>
    <mergeCell ref="BL13:BL14"/>
    <mergeCell ref="BM13:BM14"/>
    <mergeCell ref="BB11:BB12"/>
    <mergeCell ref="BN13:BN14"/>
    <mergeCell ref="BN11:BN12"/>
    <mergeCell ref="BM11:BM12"/>
    <mergeCell ref="BL11:BL12"/>
    <mergeCell ref="BK11:BK12"/>
    <mergeCell ref="BI11:BJ12"/>
    <mergeCell ref="BG11:BH12"/>
    <mergeCell ref="BE11:BF12"/>
    <mergeCell ref="BC11:BD12"/>
    <mergeCell ref="C90:BN91"/>
    <mergeCell ref="C92:BN93"/>
    <mergeCell ref="N29:N30"/>
    <mergeCell ref="M29:M30"/>
    <mergeCell ref="L29:L30"/>
    <mergeCell ref="K29:K30"/>
    <mergeCell ref="J29:J30"/>
    <mergeCell ref="I29:I30"/>
    <mergeCell ref="H29:H30"/>
    <mergeCell ref="G29:G30"/>
    <mergeCell ref="R29:R30"/>
    <mergeCell ref="Q29:Q30"/>
    <mergeCell ref="P29:P30"/>
    <mergeCell ref="O29:O30"/>
    <mergeCell ref="AL27:AQ30"/>
    <mergeCell ref="AF31:AK31"/>
    <mergeCell ref="AL31:AL44"/>
    <mergeCell ref="B65:AW66"/>
    <mergeCell ref="AX65:BN68"/>
    <mergeCell ref="B67:B75"/>
    <mergeCell ref="AU52:BN55"/>
    <mergeCell ref="I53:AB55"/>
    <mergeCell ref="AE55:AF58"/>
    <mergeCell ref="AG55:AT58"/>
    <mergeCell ref="B22:B44"/>
    <mergeCell ref="C22:F23"/>
    <mergeCell ref="S22:W26"/>
    <mergeCell ref="AI20:AJ21"/>
    <mergeCell ref="AH20:AH21"/>
    <mergeCell ref="AG20:AG21"/>
    <mergeCell ref="AE20:AF21"/>
    <mergeCell ref="AD20:AD21"/>
    <mergeCell ref="AB20:AC21"/>
    <mergeCell ref="AA20:AA21"/>
    <mergeCell ref="Z20:Z21"/>
    <mergeCell ref="X20:Y21"/>
    <mergeCell ref="W20:W21"/>
    <mergeCell ref="V20:V21"/>
    <mergeCell ref="X22:AD26"/>
    <mergeCell ref="AE22:AK26"/>
    <mergeCell ref="C31:F33"/>
    <mergeCell ref="S31:W37"/>
    <mergeCell ref="X31:X37"/>
    <mergeCell ref="Y31:AD31"/>
    <mergeCell ref="AE31:AE37"/>
    <mergeCell ref="C34:F37"/>
    <mergeCell ref="G34:R37"/>
    <mergeCell ref="G31:R33"/>
    <mergeCell ref="V16:AT19"/>
    <mergeCell ref="AX17:BA18"/>
    <mergeCell ref="BB17:BN18"/>
    <mergeCell ref="AX19:BA21"/>
    <mergeCell ref="BB19:BK21"/>
    <mergeCell ref="BL19:BN20"/>
    <mergeCell ref="C20:K21"/>
    <mergeCell ref="P20:U21"/>
    <mergeCell ref="AN20:AT21"/>
    <mergeCell ref="AL20:AM21"/>
    <mergeCell ref="AK20:AK21"/>
    <mergeCell ref="C56:H56"/>
    <mergeCell ref="I56:AB56"/>
    <mergeCell ref="BK77:BM78"/>
    <mergeCell ref="B79:B88"/>
    <mergeCell ref="C79:C88"/>
    <mergeCell ref="D79:E79"/>
    <mergeCell ref="F79:AQ88"/>
    <mergeCell ref="AT79:AT81"/>
    <mergeCell ref="BA79:BB81"/>
    <mergeCell ref="BE79:BH81"/>
    <mergeCell ref="BK79:BM81"/>
    <mergeCell ref="D80:E83"/>
    <mergeCell ref="BC80:BD81"/>
    <mergeCell ref="AT82:AT84"/>
    <mergeCell ref="AU82:AV84"/>
    <mergeCell ref="BI82:BJ84"/>
    <mergeCell ref="AW82:BH85"/>
    <mergeCell ref="D84:E88"/>
    <mergeCell ref="AT85:AT87"/>
    <mergeCell ref="AU85:AV87"/>
    <mergeCell ref="BI85:BJ87"/>
    <mergeCell ref="BC56:BN58"/>
    <mergeCell ref="C57:H63"/>
    <mergeCell ref="I57:AB63"/>
    <mergeCell ref="A1:E1"/>
    <mergeCell ref="I7:N9"/>
    <mergeCell ref="O7:Z9"/>
    <mergeCell ref="AP7:AT10"/>
    <mergeCell ref="AU7:BN10"/>
    <mergeCell ref="M11:O21"/>
    <mergeCell ref="P11:U14"/>
    <mergeCell ref="V11:AT14"/>
    <mergeCell ref="AU11:BA12"/>
    <mergeCell ref="C13:E14"/>
    <mergeCell ref="F13:F14"/>
    <mergeCell ref="G13:G14"/>
    <mergeCell ref="H13:H14"/>
    <mergeCell ref="I13:I14"/>
    <mergeCell ref="J13:J14"/>
    <mergeCell ref="K13:K14"/>
    <mergeCell ref="AU13:BA14"/>
    <mergeCell ref="P15:U15"/>
    <mergeCell ref="V15:AT15"/>
    <mergeCell ref="AU15:AW21"/>
    <mergeCell ref="AX15:BA16"/>
    <mergeCell ref="BB15:BN16"/>
    <mergeCell ref="BL21:BN21"/>
    <mergeCell ref="P16:U19"/>
    <mergeCell ref="AL22:AQ26"/>
    <mergeCell ref="AR22:BD30"/>
    <mergeCell ref="BE22:BN30"/>
    <mergeCell ref="C24:F26"/>
    <mergeCell ref="G24:O26"/>
    <mergeCell ref="C27:F28"/>
    <mergeCell ref="L27:L28"/>
    <mergeCell ref="M27:N28"/>
    <mergeCell ref="O27:O28"/>
    <mergeCell ref="P27:Q28"/>
    <mergeCell ref="R27:R28"/>
    <mergeCell ref="S27:W30"/>
    <mergeCell ref="X27:AD30"/>
    <mergeCell ref="AE27:AK30"/>
    <mergeCell ref="C29:F30"/>
    <mergeCell ref="G22:O23"/>
    <mergeCell ref="P22:R23"/>
    <mergeCell ref="P24:R26"/>
    <mergeCell ref="G27:K28"/>
    <mergeCell ref="AM31:AQ31"/>
    <mergeCell ref="AN36:AP38"/>
    <mergeCell ref="AQ36:AQ38"/>
    <mergeCell ref="Y37:AD37"/>
    <mergeCell ref="AF37:AK37"/>
    <mergeCell ref="C38:F44"/>
    <mergeCell ref="G38:G39"/>
    <mergeCell ref="H38:H44"/>
    <mergeCell ref="I38:R44"/>
    <mergeCell ref="S38:V44"/>
    <mergeCell ref="W38:W44"/>
    <mergeCell ref="X38:AC44"/>
    <mergeCell ref="AD38:AD44"/>
    <mergeCell ref="AE38:AJ44"/>
    <mergeCell ref="AK38:AK44"/>
    <mergeCell ref="AN39:AQ39"/>
    <mergeCell ref="AQ40:AQ43"/>
    <mergeCell ref="G40:G42"/>
    <mergeCell ref="AS31:AT31"/>
    <mergeCell ref="AU31:BD44"/>
    <mergeCell ref="BE31:BE44"/>
    <mergeCell ref="BG31:BI31"/>
    <mergeCell ref="BJ31:BN44"/>
    <mergeCell ref="Y32:AA33"/>
    <mergeCell ref="AB32:AD33"/>
    <mergeCell ref="AF32:AH33"/>
    <mergeCell ref="AI32:AK33"/>
    <mergeCell ref="AM32:AP34"/>
    <mergeCell ref="AQ32:AQ34"/>
    <mergeCell ref="AS32:AT34"/>
    <mergeCell ref="BG32:BI34"/>
    <mergeCell ref="Y34:AD34"/>
    <mergeCell ref="AF34:AK34"/>
    <mergeCell ref="Y35:AA36"/>
    <mergeCell ref="AB35:AD36"/>
    <mergeCell ref="AF35:AH36"/>
    <mergeCell ref="AI35:AK36"/>
    <mergeCell ref="AM35:AQ35"/>
    <mergeCell ref="AS35:AT39"/>
    <mergeCell ref="BG35:BI39"/>
    <mergeCell ref="AM36:AM44"/>
    <mergeCell ref="AN40:AP43"/>
    <mergeCell ref="B46:U48"/>
    <mergeCell ref="V46:AT48"/>
    <mergeCell ref="AU47:BH48"/>
    <mergeCell ref="BI47:BL48"/>
    <mergeCell ref="BM47:BN48"/>
    <mergeCell ref="B49:B63"/>
    <mergeCell ref="C49:H50"/>
    <mergeCell ref="V49:AA50"/>
    <mergeCell ref="AU50:AU51"/>
    <mergeCell ref="AV50:AX51"/>
    <mergeCell ref="AY50:BN51"/>
    <mergeCell ref="C51:H55"/>
    <mergeCell ref="I51:I52"/>
    <mergeCell ref="J51:AB52"/>
    <mergeCell ref="AC51:AD63"/>
    <mergeCell ref="AE51:AF54"/>
    <mergeCell ref="AG51:AT54"/>
    <mergeCell ref="BD59:BG59"/>
    <mergeCell ref="BH59:BJ63"/>
    <mergeCell ref="BK59:BN63"/>
    <mergeCell ref="BD60:BG62"/>
    <mergeCell ref="AT49:AT50"/>
    <mergeCell ref="I49:I50"/>
    <mergeCell ref="AU56:BB58"/>
    <mergeCell ref="AR31:AR44"/>
    <mergeCell ref="BD63:BG63"/>
    <mergeCell ref="J49:J50"/>
    <mergeCell ref="AS40:AT44"/>
    <mergeCell ref="BG40:BI44"/>
    <mergeCell ref="AN44:AQ44"/>
    <mergeCell ref="C67:C75"/>
    <mergeCell ref="D67:E67"/>
    <mergeCell ref="F67:AC75"/>
    <mergeCell ref="AD67:AJ69"/>
    <mergeCell ref="AK67:AW69"/>
    <mergeCell ref="D68:E71"/>
    <mergeCell ref="AX69:AX71"/>
    <mergeCell ref="AY69:BA71"/>
    <mergeCell ref="BB69:BN71"/>
    <mergeCell ref="AD70:AF74"/>
    <mergeCell ref="AG70:AG74"/>
    <mergeCell ref="AH70:AH74"/>
    <mergeCell ref="AI70:AJ74"/>
    <mergeCell ref="AK70:AU75"/>
    <mergeCell ref="AV70:AW75"/>
    <mergeCell ref="D72:E75"/>
    <mergeCell ref="AX72:BN75"/>
    <mergeCell ref="AD75:AJ75"/>
    <mergeCell ref="AU59:BB63"/>
    <mergeCell ref="BC59:BC63"/>
    <mergeCell ref="BK85:BM87"/>
    <mergeCell ref="AU79:AV81"/>
    <mergeCell ref="AW79:AX81"/>
    <mergeCell ref="AY79:AZ81"/>
    <mergeCell ref="B77:AQ78"/>
    <mergeCell ref="AR77:AS88"/>
    <mergeCell ref="BE77:BH78"/>
    <mergeCell ref="K49:K50"/>
    <mergeCell ref="AP62:AT63"/>
    <mergeCell ref="L49:L50"/>
    <mergeCell ref="M49:M50"/>
    <mergeCell ref="N49:N50"/>
    <mergeCell ref="O49:O50"/>
    <mergeCell ref="P49:P50"/>
    <mergeCell ref="Q49:Q50"/>
    <mergeCell ref="R49:U50"/>
    <mergeCell ref="AR49:AS50"/>
    <mergeCell ref="AQ49:AQ50"/>
    <mergeCell ref="AO49:AP50"/>
    <mergeCell ref="AN49:AN50"/>
    <mergeCell ref="AL49:AM50"/>
    <mergeCell ref="AK49:AK50"/>
    <mergeCell ref="AI49:AJ50"/>
    <mergeCell ref="AH49:AH50"/>
    <mergeCell ref="AG49:AG50"/>
    <mergeCell ref="AE49:AF50"/>
    <mergeCell ref="AB49:AC50"/>
    <mergeCell ref="AD49:AD50"/>
    <mergeCell ref="AE59:AF63"/>
    <mergeCell ref="AG59:AO63"/>
    <mergeCell ref="AP59:AT61"/>
  </mergeCells>
  <phoneticPr fontId="1"/>
  <conditionalFormatting sqref="M27:N28 P27:Q28 Y32:AA33 Y35:AA36 AF35:AH36 AS32:AT34 BG32:BI34 S38 G24:G25 G22">
    <cfRule type="cellIs" dxfId="129" priority="51" operator="equal">
      <formula>""""""</formula>
    </cfRule>
  </conditionalFormatting>
  <conditionalFormatting sqref="M27:N28 P27:Q28 G34:R37 Y32:AA33 Y35:AA36 AF35:AH36 AS32:AT34 BG32:BI34 S38 G24:G25 G22">
    <cfRule type="cellIs" dxfId="128" priority="50" operator="equal">
      <formula>""</formula>
    </cfRule>
  </conditionalFormatting>
  <conditionalFormatting sqref="M27:N28 P27:Q28 G34:R37 X38:AC44 Y35:AA36 Y32:AA33 AF35:AH36 AE38:AJ44 AS32:AT34 BG32:BI34 S38 G24:G25 G22">
    <cfRule type="cellIs" dxfId="127" priority="49" operator="equal">
      <formula>""</formula>
    </cfRule>
  </conditionalFormatting>
  <conditionalFormatting sqref="BB15 BB17 BB19">
    <cfRule type="cellIs" dxfId="126" priority="48" operator="equal">
      <formula>""""""</formula>
    </cfRule>
  </conditionalFormatting>
  <conditionalFormatting sqref="BB15 BB17 BB19">
    <cfRule type="cellIs" dxfId="125" priority="47" operator="equal">
      <formula>""</formula>
    </cfRule>
  </conditionalFormatting>
  <conditionalFormatting sqref="BB15 BB17 BB19">
    <cfRule type="cellIs" dxfId="124" priority="46" operator="equal">
      <formula>""</formula>
    </cfRule>
  </conditionalFormatting>
  <conditionalFormatting sqref="AY69:BA71">
    <cfRule type="cellIs" dxfId="123" priority="43" operator="between">
      <formula>1</formula>
      <formula>12</formula>
    </cfRule>
    <cfRule type="expression" dxfId="122" priority="45">
      <formula>$BG$32=2</formula>
    </cfRule>
  </conditionalFormatting>
  <conditionalFormatting sqref="D68:E71">
    <cfRule type="cellIs" dxfId="121" priority="42" operator="between">
      <formula>1</formula>
      <formula>2</formula>
    </cfRule>
    <cfRule type="expression" dxfId="120" priority="44" stopIfTrue="1">
      <formula>$BG$32=2</formula>
    </cfRule>
  </conditionalFormatting>
  <conditionalFormatting sqref="AK70:AU75">
    <cfRule type="cellIs" dxfId="119" priority="39" operator="equal">
      <formula>$AK$70=""</formula>
    </cfRule>
    <cfRule type="expression" dxfId="118" priority="40">
      <formula>$AE$38=$AK$70</formula>
    </cfRule>
    <cfRule type="expression" dxfId="117" priority="41">
      <formula>$BG$32=2</formula>
    </cfRule>
  </conditionalFormatting>
  <conditionalFormatting sqref="AD70:AF74">
    <cfRule type="cellIs" dxfId="116" priority="36" operator="between">
      <formula>1</formula>
      <formula>12</formula>
    </cfRule>
    <cfRule type="expression" dxfId="115" priority="38">
      <formula>$BG$32=2</formula>
    </cfRule>
  </conditionalFormatting>
  <conditionalFormatting sqref="AH70:AH74">
    <cfRule type="cellIs" dxfId="114" priority="35" operator="between">
      <formula>1</formula>
      <formula>31</formula>
    </cfRule>
    <cfRule type="expression" dxfId="113" priority="37">
      <formula>$BG$32=2</formula>
    </cfRule>
  </conditionalFormatting>
  <conditionalFormatting sqref="I7:N9">
    <cfRule type="cellIs" dxfId="112" priority="34" operator="equal">
      <formula>""</formula>
    </cfRule>
  </conditionalFormatting>
  <conditionalFormatting sqref="H13:H14">
    <cfRule type="cellIs" dxfId="111" priority="33" operator="equal">
      <formula>""</formula>
    </cfRule>
  </conditionalFormatting>
  <conditionalFormatting sqref="J13:J14 F13:F14">
    <cfRule type="cellIs" dxfId="110" priority="32" operator="equal">
      <formula>""</formula>
    </cfRule>
  </conditionalFormatting>
  <conditionalFormatting sqref="V15:AT19 V11">
    <cfRule type="cellIs" dxfId="109" priority="31" operator="equal">
      <formula>""</formula>
    </cfRule>
  </conditionalFormatting>
  <conditionalFormatting sqref="I49">
    <cfRule type="expression" dxfId="108" priority="30">
      <formula>$T$49="有"</formula>
    </cfRule>
  </conditionalFormatting>
  <conditionalFormatting sqref="G40:G42">
    <cfRule type="cellIs" dxfId="107" priority="26" operator="equal">
      <formula>""</formula>
    </cfRule>
  </conditionalFormatting>
  <conditionalFormatting sqref="AM32:AP34 AN36:AP38 AN40:AP43">
    <cfRule type="cellIs" dxfId="106" priority="23" operator="equal">
      <formula>""</formula>
    </cfRule>
  </conditionalFormatting>
  <conditionalFormatting sqref="T49:U50">
    <cfRule type="cellIs" dxfId="105" priority="19" operator="notEqual">
      <formula>""</formula>
    </cfRule>
    <cfRule type="expression" dxfId="104" priority="20">
      <formula>AND(有,無)</formula>
    </cfRule>
    <cfRule type="expression" dxfId="103" priority="21">
      <formula>$BG$32=1</formula>
    </cfRule>
  </conditionalFormatting>
  <conditionalFormatting sqref="I38:R44">
    <cfRule type="expression" dxfId="102" priority="14">
      <formula>$G$40="☑"</formula>
    </cfRule>
    <cfRule type="cellIs" dxfId="101" priority="15" operator="equal">
      <formula>""</formula>
    </cfRule>
  </conditionalFormatting>
  <conditionalFormatting sqref="AU86:BB87 BE86:BH87 AU85:AV85">
    <cfRule type="expression" dxfId="100" priority="13">
      <formula>$BG$32=3</formula>
    </cfRule>
  </conditionalFormatting>
  <conditionalFormatting sqref="AT85:AT87">
    <cfRule type="expression" dxfId="99" priority="12">
      <formula>OR($BG$32=2,$BG$32=3)</formula>
    </cfRule>
  </conditionalFormatting>
  <conditionalFormatting sqref="AW86:AX87 BA86:BB87 BE86:BH87">
    <cfRule type="expression" dxfId="98" priority="11">
      <formula>$BG$32=2</formula>
    </cfRule>
  </conditionalFormatting>
  <conditionalFormatting sqref="AU85:AV87 AY86:AZ87">
    <cfRule type="expression" dxfId="97" priority="10">
      <formula>$BG$32=2</formula>
    </cfRule>
  </conditionalFormatting>
  <conditionalFormatting sqref="BC94">
    <cfRule type="expression" dxfId="96" priority="9">
      <formula>$BG$32=1</formula>
    </cfRule>
  </conditionalFormatting>
  <conditionalFormatting sqref="AW82">
    <cfRule type="expression" dxfId="95" priority="7">
      <formula>$BG$32=1</formula>
    </cfRule>
    <cfRule type="expression" dxfId="94" priority="8">
      <formula>$BG$32=3</formula>
    </cfRule>
  </conditionalFormatting>
  <conditionalFormatting sqref="AT82:AV84">
    <cfRule type="expression" dxfId="93" priority="6">
      <formula>OR($BG$32=1,$BG$32=3)</formula>
    </cfRule>
  </conditionalFormatting>
  <conditionalFormatting sqref="AT79:AV81 AY79:AZ81 BC80:BD81">
    <cfRule type="expression" dxfId="92" priority="5">
      <formula>OR($BG$32=1,$BG$32=2)</formula>
    </cfRule>
  </conditionalFormatting>
  <conditionalFormatting sqref="AW79:AX81 BA79:BB81 BE79:BH81">
    <cfRule type="expression" dxfId="91" priority="3">
      <formula>$BG$32=1</formula>
    </cfRule>
    <cfRule type="expression" dxfId="90" priority="4">
      <formula>$BG$32=2</formula>
    </cfRule>
  </conditionalFormatting>
  <conditionalFormatting sqref="BI82:BJ84">
    <cfRule type="expression" dxfId="89" priority="2">
      <formula>$Y$35=$AV$50</formula>
    </cfRule>
  </conditionalFormatting>
  <dataValidations count="15">
    <dataValidation type="list" allowBlank="1" showInputMessage="1" showErrorMessage="1" sqref="AS32:AT34">
      <formula1>"1,2,3,4,5,6,7"</formula1>
    </dataValidation>
    <dataValidation type="custom" operator="lessThanOrEqual" allowBlank="1" showInputMessage="1" showErrorMessage="1" sqref="S38:V44">
      <formula1>OR(0,5500)</formula1>
    </dataValidation>
    <dataValidation type="list" allowBlank="1" showInputMessage="1" showErrorMessage="1" sqref="D68:E71 BD60:BG62">
      <formula1>"1,2"</formula1>
    </dataValidation>
    <dataValidation type="whole" allowBlank="1" showInputMessage="1" showErrorMessage="1" sqref="F13:F14">
      <formula1>1</formula1>
      <formula2>20</formula2>
    </dataValidation>
    <dataValidation type="custom" allowBlank="1" showInputMessage="1" showErrorMessage="1" sqref="X38:AC44">
      <formula1>OR(0,X38&lt;=S38)</formula1>
    </dataValidation>
    <dataValidation type="list" allowBlank="1" showInputMessage="1" showErrorMessage="1" sqref="G40:G42 G44 G38">
      <formula1>"□,☑"</formula1>
    </dataValidation>
    <dataValidation type="list" allowBlank="1" showInputMessage="1" showErrorMessage="1" sqref="BG32:BI34 D80:E83">
      <formula1>"1,2,3"</formula1>
    </dataValidation>
    <dataValidation type="list" allowBlank="1" showInputMessage="1" showErrorMessage="1" sqref="M27:N28 AN36:AP38 H13:H14 AY69:BA71 AD70:AF74 AV50:AX51">
      <formula1>"1,2,3,4,5,6,7,8,9,10,11,12"</formula1>
    </dataValidation>
    <dataValidation type="list" allowBlank="1" showInputMessage="1" showErrorMessage="1" sqref="P27:Q28 AN40:AP43 J13:J14 AH70:AH74">
      <formula1>"1,2,3,4,5,6,7,8,9,10,11,12,13,14,15,16,17,18,19,20,21,22,23,24,25,26,27,28,29,30,31"</formula1>
    </dataValidation>
    <dataValidation type="whole" allowBlank="1" showInputMessage="1" showErrorMessage="1" sqref="G31">
      <formula1>1</formula1>
      <formula2>888888888</formula2>
    </dataValidation>
    <dataValidation type="whole" operator="greaterThanOrEqual" allowBlank="1" showInputMessage="1" showErrorMessage="1" sqref="AM32:AP34">
      <formula1>2020</formula1>
    </dataValidation>
    <dataValidation type="whole" allowBlank="1" showInputMessage="1" showErrorMessage="1" sqref="AT49 AE49 AB49 AQ49 AN49:AO49 AK49:AL49 AG49:AI49">
      <formula1>1</formula1>
      <formula2>9999999999999</formula2>
    </dataValidation>
    <dataValidation type="whole" allowBlank="1" showInputMessage="1" showErrorMessage="1" sqref="J51:AB52">
      <formula1>1</formula1>
      <formula2>9999999</formula2>
    </dataValidation>
    <dataValidation type="whole" allowBlank="1" showInputMessage="1" showErrorMessage="1" sqref="AD49:AD50 AR49:AS50">
      <formula1>0</formula1>
      <formula2>9999999999999</formula2>
    </dataValidation>
    <dataValidation type="whole" allowBlank="1" showInputMessage="1" showErrorMessage="1" sqref="G29:R30">
      <formula1>0</formula1>
      <formula2>999999999999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Sheet2!$A$3:$A$5</xm:f>
          </x14:formula1>
          <xm:sqref>I7:N9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3"/>
  <sheetViews>
    <sheetView showGridLines="0" view="pageBreakPreview" zoomScaleNormal="130" zoomScaleSheetLayoutView="100" workbookViewId="0">
      <selection sqref="A1:E1"/>
    </sheetView>
  </sheetViews>
  <sheetFormatPr defaultRowHeight="13.5" x14ac:dyDescent="0.15"/>
  <cols>
    <col min="1" max="1" width="2.5" customWidth="1"/>
    <col min="2" max="2" width="3.5" customWidth="1"/>
    <col min="3" max="4" width="1.375" customWidth="1"/>
    <col min="5" max="7" width="2.75" customWidth="1"/>
    <col min="8" max="8" width="3.375" customWidth="1"/>
    <col min="9" max="23" width="2.75" customWidth="1"/>
    <col min="24" max="25" width="1.375" customWidth="1"/>
    <col min="26" max="27" width="2.75" customWidth="1"/>
    <col min="28" max="29" width="1.375" customWidth="1"/>
    <col min="30" max="30" width="2.75" customWidth="1"/>
    <col min="31" max="32" width="1.375" customWidth="1"/>
    <col min="33" max="34" width="2.75" customWidth="1"/>
    <col min="35" max="36" width="1.375" customWidth="1"/>
    <col min="37" max="37" width="2.75" customWidth="1"/>
    <col min="38" max="39" width="1.375" customWidth="1"/>
    <col min="40" max="40" width="2.75" customWidth="1"/>
    <col min="41" max="42" width="1.375" customWidth="1"/>
    <col min="43" max="43" width="2.75" customWidth="1"/>
    <col min="44" max="45" width="1.375" customWidth="1"/>
    <col min="46" max="46" width="2.75" customWidth="1"/>
    <col min="47" max="48" width="1.375" customWidth="1"/>
    <col min="49" max="49" width="2.75" customWidth="1"/>
    <col min="50" max="53" width="1.375" customWidth="1"/>
    <col min="54" max="54" width="2.75" customWidth="1"/>
    <col min="55" max="62" width="1.375" customWidth="1"/>
    <col min="63" max="66" width="2.625" customWidth="1"/>
    <col min="67" max="100" width="2.75" customWidth="1"/>
  </cols>
  <sheetData>
    <row r="1" spans="1:66" ht="17.25" x14ac:dyDescent="0.15">
      <c r="A1" s="508" t="s">
        <v>108</v>
      </c>
      <c r="B1" s="509"/>
      <c r="C1" s="509"/>
      <c r="D1" s="509"/>
      <c r="E1" s="510"/>
    </row>
    <row r="2" spans="1:66" ht="6" customHeight="1" thickBot="1" x14ac:dyDescent="0.2">
      <c r="A2" s="41"/>
      <c r="B2" s="41"/>
      <c r="C2" s="41"/>
      <c r="D2" s="41"/>
      <c r="E2" s="41"/>
    </row>
    <row r="3" spans="1:66" ht="18" thickTop="1" x14ac:dyDescent="0.15">
      <c r="A3" s="41"/>
      <c r="B3" s="623" t="s">
        <v>109</v>
      </c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5"/>
      <c r="AB3" s="57"/>
      <c r="AC3" s="57"/>
      <c r="AD3" s="57"/>
      <c r="AE3" s="57"/>
      <c r="AF3" s="57"/>
      <c r="AG3" s="57"/>
      <c r="AH3" s="57"/>
    </row>
    <row r="4" spans="1:66" ht="14.25" customHeight="1" thickBot="1" x14ac:dyDescent="0.2">
      <c r="B4" s="626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628"/>
      <c r="AB4" s="57"/>
      <c r="AC4" s="57"/>
      <c r="AD4" s="57"/>
      <c r="AE4" s="57"/>
      <c r="AF4" s="57"/>
      <c r="AG4" s="57"/>
      <c r="AH4" s="57"/>
    </row>
    <row r="5" spans="1:66" ht="14.25" thickTop="1" x14ac:dyDescent="0.15"/>
    <row r="6" spans="1:66" ht="9" customHeight="1" thickBot="1" x14ac:dyDescent="0.2"/>
    <row r="7" spans="1:66" ht="9" customHeight="1" x14ac:dyDescent="0.15">
      <c r="E7" s="2"/>
      <c r="F7" s="2"/>
      <c r="G7" s="2"/>
      <c r="H7" s="2"/>
      <c r="I7" s="511" t="s">
        <v>101</v>
      </c>
      <c r="J7" s="511"/>
      <c r="K7" s="511"/>
      <c r="L7" s="511"/>
      <c r="M7" s="511"/>
      <c r="N7" s="511"/>
      <c r="O7" s="112" t="s">
        <v>0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"/>
      <c r="AB7" s="1"/>
      <c r="AC7" s="1"/>
      <c r="AP7" s="512" t="s">
        <v>103</v>
      </c>
      <c r="AQ7" s="513"/>
      <c r="AR7" s="513"/>
      <c r="AS7" s="513"/>
      <c r="AT7" s="514"/>
      <c r="AU7" s="257" t="s">
        <v>110</v>
      </c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58"/>
    </row>
    <row r="8" spans="1:66" ht="9" customHeight="1" x14ac:dyDescent="0.15">
      <c r="E8" s="2"/>
      <c r="F8" s="2"/>
      <c r="G8" s="2"/>
      <c r="H8" s="2"/>
      <c r="I8" s="511"/>
      <c r="J8" s="511"/>
      <c r="K8" s="511"/>
      <c r="L8" s="511"/>
      <c r="M8" s="511"/>
      <c r="N8" s="511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"/>
      <c r="AB8" s="1"/>
      <c r="AC8" s="1"/>
      <c r="AP8" s="515"/>
      <c r="AQ8" s="516"/>
      <c r="AR8" s="516"/>
      <c r="AS8" s="516"/>
      <c r="AT8" s="517"/>
      <c r="AU8" s="259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60"/>
    </row>
    <row r="9" spans="1:66" ht="9" customHeight="1" x14ac:dyDescent="0.15">
      <c r="E9" s="2"/>
      <c r="F9" s="2"/>
      <c r="G9" s="2"/>
      <c r="H9" s="2"/>
      <c r="I9" s="511"/>
      <c r="J9" s="511"/>
      <c r="K9" s="511"/>
      <c r="L9" s="511"/>
      <c r="M9" s="511"/>
      <c r="N9" s="511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"/>
      <c r="AB9" s="1"/>
      <c r="AC9" s="1"/>
      <c r="AP9" s="515"/>
      <c r="AQ9" s="516"/>
      <c r="AR9" s="516"/>
      <c r="AS9" s="516"/>
      <c r="AT9" s="517"/>
      <c r="AU9" s="259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60"/>
    </row>
    <row r="10" spans="1:66" ht="6.6" customHeight="1" thickBot="1" x14ac:dyDescent="0.2">
      <c r="AP10" s="515"/>
      <c r="AQ10" s="516"/>
      <c r="AR10" s="516"/>
      <c r="AS10" s="516"/>
      <c r="AT10" s="517"/>
      <c r="AU10" s="259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60"/>
    </row>
    <row r="11" spans="1:66" ht="9" customHeight="1" x14ac:dyDescent="0.15"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M11" s="295" t="s">
        <v>2</v>
      </c>
      <c r="N11" s="296"/>
      <c r="O11" s="296"/>
      <c r="P11" s="267" t="s">
        <v>3</v>
      </c>
      <c r="Q11" s="267"/>
      <c r="R11" s="267"/>
      <c r="S11" s="267"/>
      <c r="T11" s="267"/>
      <c r="U11" s="267"/>
      <c r="V11" s="518" t="s">
        <v>90</v>
      </c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519"/>
      <c r="AT11" s="520"/>
      <c r="AU11" s="527" t="s">
        <v>55</v>
      </c>
      <c r="AV11" s="528"/>
      <c r="AW11" s="528"/>
      <c r="AX11" s="528"/>
      <c r="AY11" s="528"/>
      <c r="AZ11" s="528"/>
      <c r="BA11" s="529"/>
      <c r="BB11" s="590">
        <v>9</v>
      </c>
      <c r="BC11" s="590">
        <v>1</v>
      </c>
      <c r="BD11" s="590"/>
      <c r="BE11" s="590">
        <v>2</v>
      </c>
      <c r="BF11" s="590"/>
      <c r="BG11" s="590">
        <v>3</v>
      </c>
      <c r="BH11" s="590"/>
      <c r="BI11" s="590">
        <v>4</v>
      </c>
      <c r="BJ11" s="590"/>
      <c r="BK11" s="590">
        <v>5</v>
      </c>
      <c r="BL11" s="590">
        <v>6</v>
      </c>
      <c r="BM11" s="590">
        <v>7</v>
      </c>
      <c r="BN11" s="589">
        <v>8</v>
      </c>
    </row>
    <row r="12" spans="1:66" ht="9" customHeight="1" thickBot="1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297"/>
      <c r="N12" s="297"/>
      <c r="O12" s="297"/>
      <c r="P12" s="268"/>
      <c r="Q12" s="268"/>
      <c r="R12" s="268"/>
      <c r="S12" s="268"/>
      <c r="T12" s="268"/>
      <c r="U12" s="268"/>
      <c r="V12" s="521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2"/>
      <c r="AJ12" s="522"/>
      <c r="AK12" s="522"/>
      <c r="AL12" s="522"/>
      <c r="AM12" s="522"/>
      <c r="AN12" s="522"/>
      <c r="AO12" s="522"/>
      <c r="AP12" s="522"/>
      <c r="AQ12" s="522"/>
      <c r="AR12" s="522"/>
      <c r="AS12" s="522"/>
      <c r="AT12" s="523"/>
      <c r="AU12" s="139"/>
      <c r="AV12" s="140"/>
      <c r="AW12" s="140"/>
      <c r="AX12" s="140"/>
      <c r="AY12" s="140"/>
      <c r="AZ12" s="140"/>
      <c r="BA12" s="141"/>
      <c r="BB12" s="591"/>
      <c r="BC12" s="591"/>
      <c r="BD12" s="591"/>
      <c r="BE12" s="591"/>
      <c r="BF12" s="591"/>
      <c r="BG12" s="591"/>
      <c r="BH12" s="591"/>
      <c r="BI12" s="591"/>
      <c r="BJ12" s="591"/>
      <c r="BK12" s="591"/>
      <c r="BL12" s="591"/>
      <c r="BM12" s="591"/>
      <c r="BN12" s="588"/>
    </row>
    <row r="13" spans="1:66" ht="9" customHeight="1" x14ac:dyDescent="0.15">
      <c r="B13" s="6"/>
      <c r="C13" s="123" t="s">
        <v>66</v>
      </c>
      <c r="D13" s="123"/>
      <c r="E13" s="123"/>
      <c r="F13" s="530">
        <v>4</v>
      </c>
      <c r="G13" s="102" t="s">
        <v>22</v>
      </c>
      <c r="H13" s="530">
        <v>11</v>
      </c>
      <c r="I13" s="102" t="s">
        <v>65</v>
      </c>
      <c r="J13" s="530">
        <v>7</v>
      </c>
      <c r="K13" s="102" t="s">
        <v>64</v>
      </c>
      <c r="L13" s="8"/>
      <c r="M13" s="297"/>
      <c r="N13" s="297"/>
      <c r="O13" s="297"/>
      <c r="P13" s="268"/>
      <c r="Q13" s="268"/>
      <c r="R13" s="268"/>
      <c r="S13" s="268"/>
      <c r="T13" s="268"/>
      <c r="U13" s="268"/>
      <c r="V13" s="521"/>
      <c r="W13" s="522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22"/>
      <c r="AR13" s="522"/>
      <c r="AS13" s="522"/>
      <c r="AT13" s="523"/>
      <c r="AU13" s="58" t="s">
        <v>106</v>
      </c>
      <c r="AV13" s="59"/>
      <c r="AW13" s="59"/>
      <c r="AX13" s="59"/>
      <c r="AY13" s="59"/>
      <c r="AZ13" s="59"/>
      <c r="BA13" s="60"/>
      <c r="BB13" s="596">
        <v>0</v>
      </c>
      <c r="BC13" s="596">
        <v>1</v>
      </c>
      <c r="BD13" s="596"/>
      <c r="BE13" s="596">
        <v>2</v>
      </c>
      <c r="BF13" s="596"/>
      <c r="BG13" s="596">
        <v>3</v>
      </c>
      <c r="BH13" s="596"/>
      <c r="BI13" s="596">
        <v>4</v>
      </c>
      <c r="BJ13" s="596"/>
      <c r="BK13" s="596">
        <v>5</v>
      </c>
      <c r="BL13" s="596">
        <v>6</v>
      </c>
      <c r="BM13" s="596">
        <v>7</v>
      </c>
      <c r="BN13" s="587">
        <v>8</v>
      </c>
    </row>
    <row r="14" spans="1:66" ht="9" customHeight="1" thickBot="1" x14ac:dyDescent="0.2">
      <c r="B14" s="6"/>
      <c r="C14" s="123"/>
      <c r="D14" s="123"/>
      <c r="E14" s="123"/>
      <c r="F14" s="531"/>
      <c r="G14" s="102"/>
      <c r="H14" s="531"/>
      <c r="I14" s="102"/>
      <c r="J14" s="531"/>
      <c r="K14" s="102"/>
      <c r="L14" s="8"/>
      <c r="M14" s="297"/>
      <c r="N14" s="297"/>
      <c r="O14" s="297"/>
      <c r="P14" s="268"/>
      <c r="Q14" s="268"/>
      <c r="R14" s="268"/>
      <c r="S14" s="268"/>
      <c r="T14" s="268"/>
      <c r="U14" s="268"/>
      <c r="V14" s="524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6"/>
      <c r="AU14" s="61"/>
      <c r="AV14" s="62"/>
      <c r="AW14" s="62"/>
      <c r="AX14" s="62"/>
      <c r="AY14" s="62"/>
      <c r="AZ14" s="62"/>
      <c r="BA14" s="63"/>
      <c r="BB14" s="591"/>
      <c r="BC14" s="591"/>
      <c r="BD14" s="591"/>
      <c r="BE14" s="591"/>
      <c r="BF14" s="591"/>
      <c r="BG14" s="591"/>
      <c r="BH14" s="591"/>
      <c r="BI14" s="591"/>
      <c r="BJ14" s="591"/>
      <c r="BK14" s="591"/>
      <c r="BL14" s="591"/>
      <c r="BM14" s="591"/>
      <c r="BN14" s="588"/>
    </row>
    <row r="15" spans="1:66" ht="10.9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8"/>
      <c r="M15" s="297"/>
      <c r="N15" s="297"/>
      <c r="O15" s="297"/>
      <c r="P15" s="186" t="s">
        <v>5</v>
      </c>
      <c r="Q15" s="187"/>
      <c r="R15" s="187"/>
      <c r="S15" s="187"/>
      <c r="T15" s="187"/>
      <c r="U15" s="188"/>
      <c r="V15" s="532" t="s">
        <v>94</v>
      </c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3"/>
      <c r="AP15" s="533"/>
      <c r="AQ15" s="533"/>
      <c r="AR15" s="533"/>
      <c r="AS15" s="533"/>
      <c r="AT15" s="534"/>
      <c r="AU15" s="261" t="s">
        <v>11</v>
      </c>
      <c r="AV15" s="261"/>
      <c r="AW15" s="198"/>
      <c r="AX15" s="85" t="s">
        <v>8</v>
      </c>
      <c r="AY15" s="86"/>
      <c r="AZ15" s="86"/>
      <c r="BA15" s="87"/>
      <c r="BB15" s="535" t="s">
        <v>92</v>
      </c>
      <c r="BC15" s="536"/>
      <c r="BD15" s="536"/>
      <c r="BE15" s="536"/>
      <c r="BF15" s="536"/>
      <c r="BG15" s="536"/>
      <c r="BH15" s="536"/>
      <c r="BI15" s="536"/>
      <c r="BJ15" s="536"/>
      <c r="BK15" s="536"/>
      <c r="BL15" s="536"/>
      <c r="BM15" s="536"/>
      <c r="BN15" s="537"/>
    </row>
    <row r="16" spans="1:66" ht="6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8"/>
      <c r="M16" s="297"/>
      <c r="N16" s="297"/>
      <c r="O16" s="297"/>
      <c r="P16" s="290" t="s">
        <v>6</v>
      </c>
      <c r="Q16" s="291"/>
      <c r="R16" s="291"/>
      <c r="S16" s="291"/>
      <c r="T16" s="291"/>
      <c r="U16" s="292"/>
      <c r="V16" s="535" t="s">
        <v>132</v>
      </c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6"/>
      <c r="AR16" s="536"/>
      <c r="AS16" s="536"/>
      <c r="AT16" s="554"/>
      <c r="AU16" s="198"/>
      <c r="AV16" s="198"/>
      <c r="AW16" s="198"/>
      <c r="AX16" s="90"/>
      <c r="AY16" s="91"/>
      <c r="AZ16" s="91"/>
      <c r="BA16" s="92"/>
      <c r="BB16" s="524"/>
      <c r="BC16" s="525"/>
      <c r="BD16" s="525"/>
      <c r="BE16" s="525"/>
      <c r="BF16" s="525"/>
      <c r="BG16" s="525"/>
      <c r="BH16" s="525"/>
      <c r="BI16" s="525"/>
      <c r="BJ16" s="525"/>
      <c r="BK16" s="525"/>
      <c r="BL16" s="525"/>
      <c r="BM16" s="525"/>
      <c r="BN16" s="538"/>
    </row>
    <row r="17" spans="2:66" ht="8.4499999999999993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297"/>
      <c r="N17" s="297"/>
      <c r="O17" s="297"/>
      <c r="P17" s="259"/>
      <c r="Q17" s="252"/>
      <c r="R17" s="252"/>
      <c r="S17" s="252"/>
      <c r="T17" s="252"/>
      <c r="U17" s="253"/>
      <c r="V17" s="521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522"/>
      <c r="AR17" s="522"/>
      <c r="AS17" s="522"/>
      <c r="AT17" s="523"/>
      <c r="AU17" s="198"/>
      <c r="AV17" s="198"/>
      <c r="AW17" s="198"/>
      <c r="AX17" s="85" t="s">
        <v>9</v>
      </c>
      <c r="AY17" s="86"/>
      <c r="AZ17" s="86"/>
      <c r="BA17" s="87"/>
      <c r="BB17" s="535" t="s">
        <v>95</v>
      </c>
      <c r="BC17" s="536"/>
      <c r="BD17" s="536"/>
      <c r="BE17" s="536"/>
      <c r="BF17" s="536"/>
      <c r="BG17" s="536"/>
      <c r="BH17" s="536"/>
      <c r="BI17" s="536"/>
      <c r="BJ17" s="536"/>
      <c r="BK17" s="536"/>
      <c r="BL17" s="536"/>
      <c r="BM17" s="536"/>
      <c r="BN17" s="537"/>
    </row>
    <row r="18" spans="2:66" ht="8.4499999999999993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M18" s="297"/>
      <c r="N18" s="297"/>
      <c r="O18" s="297"/>
      <c r="P18" s="259"/>
      <c r="Q18" s="252"/>
      <c r="R18" s="252"/>
      <c r="S18" s="252"/>
      <c r="T18" s="252"/>
      <c r="U18" s="253"/>
      <c r="V18" s="521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2"/>
      <c r="AJ18" s="522"/>
      <c r="AK18" s="522"/>
      <c r="AL18" s="522"/>
      <c r="AM18" s="522"/>
      <c r="AN18" s="522"/>
      <c r="AO18" s="522"/>
      <c r="AP18" s="522"/>
      <c r="AQ18" s="522"/>
      <c r="AR18" s="522"/>
      <c r="AS18" s="522"/>
      <c r="AT18" s="523"/>
      <c r="AU18" s="198"/>
      <c r="AV18" s="198"/>
      <c r="AW18" s="198"/>
      <c r="AX18" s="90"/>
      <c r="AY18" s="91"/>
      <c r="AZ18" s="91"/>
      <c r="BA18" s="92"/>
      <c r="BB18" s="524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38"/>
    </row>
    <row r="19" spans="2:66" ht="6.6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8"/>
      <c r="M19" s="297"/>
      <c r="N19" s="297"/>
      <c r="O19" s="297"/>
      <c r="P19" s="293"/>
      <c r="Q19" s="255"/>
      <c r="R19" s="255"/>
      <c r="S19" s="255"/>
      <c r="T19" s="255"/>
      <c r="U19" s="256"/>
      <c r="V19" s="524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5"/>
      <c r="AM19" s="525"/>
      <c r="AN19" s="525"/>
      <c r="AO19" s="525"/>
      <c r="AP19" s="525"/>
      <c r="AQ19" s="525"/>
      <c r="AR19" s="525"/>
      <c r="AS19" s="525"/>
      <c r="AT19" s="526"/>
      <c r="AU19" s="198"/>
      <c r="AV19" s="198"/>
      <c r="AW19" s="198"/>
      <c r="AX19" s="85" t="s">
        <v>10</v>
      </c>
      <c r="AY19" s="86"/>
      <c r="AZ19" s="86"/>
      <c r="BA19" s="87"/>
      <c r="BB19" s="535" t="s">
        <v>96</v>
      </c>
      <c r="BC19" s="536"/>
      <c r="BD19" s="536"/>
      <c r="BE19" s="536"/>
      <c r="BF19" s="536"/>
      <c r="BG19" s="536"/>
      <c r="BH19" s="536"/>
      <c r="BI19" s="536"/>
      <c r="BJ19" s="536"/>
      <c r="BK19" s="536"/>
      <c r="BL19" s="109" t="s">
        <v>73</v>
      </c>
      <c r="BM19" s="109"/>
      <c r="BN19" s="125"/>
    </row>
    <row r="20" spans="2:66" ht="10.15" customHeight="1" x14ac:dyDescent="0.15">
      <c r="B20" s="6"/>
      <c r="C20" s="102" t="s">
        <v>1</v>
      </c>
      <c r="D20" s="102"/>
      <c r="E20" s="102"/>
      <c r="F20" s="102"/>
      <c r="G20" s="102"/>
      <c r="H20" s="102"/>
      <c r="I20" s="102"/>
      <c r="J20" s="102"/>
      <c r="K20" s="102"/>
      <c r="L20" s="8"/>
      <c r="M20" s="297"/>
      <c r="N20" s="297"/>
      <c r="O20" s="297"/>
      <c r="P20" s="190" t="s">
        <v>7</v>
      </c>
      <c r="Q20" s="191"/>
      <c r="R20" s="191"/>
      <c r="S20" s="191"/>
      <c r="T20" s="191"/>
      <c r="U20" s="191"/>
      <c r="V20" s="562">
        <v>0</v>
      </c>
      <c r="W20" s="560">
        <v>1</v>
      </c>
      <c r="X20" s="558">
        <v>2</v>
      </c>
      <c r="Y20" s="558"/>
      <c r="Z20" s="558">
        <v>3</v>
      </c>
      <c r="AA20" s="562">
        <v>4</v>
      </c>
      <c r="AB20" s="560">
        <v>5</v>
      </c>
      <c r="AC20" s="558"/>
      <c r="AD20" s="558">
        <v>6</v>
      </c>
      <c r="AE20" s="558">
        <v>7</v>
      </c>
      <c r="AF20" s="558"/>
      <c r="AG20" s="562">
        <v>8</v>
      </c>
      <c r="AH20" s="560">
        <v>9</v>
      </c>
      <c r="AI20" s="558">
        <v>0</v>
      </c>
      <c r="AJ20" s="558"/>
      <c r="AK20" s="558">
        <v>1</v>
      </c>
      <c r="AL20" s="558">
        <v>2</v>
      </c>
      <c r="AM20" s="558"/>
      <c r="AN20" s="264" t="s">
        <v>62</v>
      </c>
      <c r="AO20" s="264"/>
      <c r="AP20" s="265"/>
      <c r="AQ20" s="265"/>
      <c r="AR20" s="265"/>
      <c r="AS20" s="265"/>
      <c r="AT20" s="265"/>
      <c r="AU20" s="198"/>
      <c r="AV20" s="198"/>
      <c r="AW20" s="198"/>
      <c r="AX20" s="88"/>
      <c r="AY20" s="89"/>
      <c r="AZ20" s="89"/>
      <c r="BA20" s="71"/>
      <c r="BB20" s="521"/>
      <c r="BC20" s="522"/>
      <c r="BD20" s="522"/>
      <c r="BE20" s="522"/>
      <c r="BF20" s="522"/>
      <c r="BG20" s="522"/>
      <c r="BH20" s="522"/>
      <c r="BI20" s="522"/>
      <c r="BJ20" s="522"/>
      <c r="BK20" s="522"/>
      <c r="BL20" s="102"/>
      <c r="BM20" s="102"/>
      <c r="BN20" s="96"/>
    </row>
    <row r="21" spans="2:66" ht="10.15" customHeight="1" x14ac:dyDescent="0.15">
      <c r="B21" s="9"/>
      <c r="C21" s="114"/>
      <c r="D21" s="114"/>
      <c r="E21" s="114"/>
      <c r="F21" s="114"/>
      <c r="G21" s="114"/>
      <c r="H21" s="114"/>
      <c r="I21" s="114"/>
      <c r="J21" s="114"/>
      <c r="K21" s="114"/>
      <c r="L21" s="10"/>
      <c r="M21" s="297"/>
      <c r="N21" s="297"/>
      <c r="O21" s="297"/>
      <c r="P21" s="191"/>
      <c r="Q21" s="191"/>
      <c r="R21" s="191"/>
      <c r="S21" s="191"/>
      <c r="T21" s="191"/>
      <c r="U21" s="191"/>
      <c r="V21" s="563"/>
      <c r="W21" s="561"/>
      <c r="X21" s="559"/>
      <c r="Y21" s="559"/>
      <c r="Z21" s="559"/>
      <c r="AA21" s="563"/>
      <c r="AB21" s="561"/>
      <c r="AC21" s="559"/>
      <c r="AD21" s="559"/>
      <c r="AE21" s="559"/>
      <c r="AF21" s="559"/>
      <c r="AG21" s="563"/>
      <c r="AH21" s="561"/>
      <c r="AI21" s="559"/>
      <c r="AJ21" s="559"/>
      <c r="AK21" s="559"/>
      <c r="AL21" s="559"/>
      <c r="AM21" s="559"/>
      <c r="AN21" s="265"/>
      <c r="AO21" s="265"/>
      <c r="AP21" s="265"/>
      <c r="AQ21" s="265"/>
      <c r="AR21" s="265"/>
      <c r="AS21" s="265"/>
      <c r="AT21" s="265"/>
      <c r="AU21" s="198"/>
      <c r="AV21" s="198"/>
      <c r="AW21" s="198"/>
      <c r="AX21" s="90"/>
      <c r="AY21" s="91"/>
      <c r="AZ21" s="91"/>
      <c r="BA21" s="92"/>
      <c r="BB21" s="524"/>
      <c r="BC21" s="525"/>
      <c r="BD21" s="525"/>
      <c r="BE21" s="525"/>
      <c r="BF21" s="525"/>
      <c r="BG21" s="525"/>
      <c r="BH21" s="525"/>
      <c r="BI21" s="525"/>
      <c r="BJ21" s="525"/>
      <c r="BK21" s="525"/>
      <c r="BL21" s="114" t="s">
        <v>74</v>
      </c>
      <c r="BM21" s="114"/>
      <c r="BN21" s="126"/>
    </row>
    <row r="22" spans="2:66" ht="6.6" customHeight="1" x14ac:dyDescent="0.15">
      <c r="B22" s="204" t="s">
        <v>17</v>
      </c>
      <c r="C22" s="212" t="s">
        <v>4</v>
      </c>
      <c r="D22" s="212"/>
      <c r="E22" s="212"/>
      <c r="F22" s="212"/>
      <c r="G22" s="456" t="s">
        <v>127</v>
      </c>
      <c r="H22" s="457"/>
      <c r="I22" s="457"/>
      <c r="J22" s="457"/>
      <c r="K22" s="457"/>
      <c r="L22" s="457"/>
      <c r="M22" s="457"/>
      <c r="N22" s="457"/>
      <c r="O22" s="458"/>
      <c r="P22" s="456" t="s">
        <v>125</v>
      </c>
      <c r="Q22" s="457"/>
      <c r="R22" s="458"/>
      <c r="S22" s="72" t="s">
        <v>18</v>
      </c>
      <c r="T22" s="73"/>
      <c r="U22" s="73"/>
      <c r="V22" s="73"/>
      <c r="W22" s="74"/>
      <c r="X22" s="72" t="s">
        <v>25</v>
      </c>
      <c r="Y22" s="73"/>
      <c r="Z22" s="73"/>
      <c r="AA22" s="73"/>
      <c r="AB22" s="73"/>
      <c r="AC22" s="73"/>
      <c r="AD22" s="74"/>
      <c r="AE22" s="72" t="s">
        <v>27</v>
      </c>
      <c r="AF22" s="73"/>
      <c r="AG22" s="73"/>
      <c r="AH22" s="73"/>
      <c r="AI22" s="73"/>
      <c r="AJ22" s="73"/>
      <c r="AK22" s="74"/>
      <c r="AL22" s="72" t="s">
        <v>57</v>
      </c>
      <c r="AM22" s="73"/>
      <c r="AN22" s="73"/>
      <c r="AO22" s="73"/>
      <c r="AP22" s="73"/>
      <c r="AQ22" s="74"/>
      <c r="AR22" s="85" t="s">
        <v>58</v>
      </c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7"/>
      <c r="BE22" s="127" t="s">
        <v>30</v>
      </c>
      <c r="BF22" s="128"/>
      <c r="BG22" s="128"/>
      <c r="BH22" s="128"/>
      <c r="BI22" s="128"/>
      <c r="BJ22" s="128"/>
      <c r="BK22" s="128"/>
      <c r="BL22" s="128"/>
      <c r="BM22" s="128"/>
      <c r="BN22" s="129"/>
    </row>
    <row r="23" spans="2:66" ht="6.6" customHeight="1" x14ac:dyDescent="0.15">
      <c r="B23" s="204"/>
      <c r="C23" s="212"/>
      <c r="D23" s="212"/>
      <c r="E23" s="212"/>
      <c r="F23" s="212"/>
      <c r="G23" s="462"/>
      <c r="H23" s="463"/>
      <c r="I23" s="463"/>
      <c r="J23" s="463"/>
      <c r="K23" s="463"/>
      <c r="L23" s="463"/>
      <c r="M23" s="463"/>
      <c r="N23" s="463"/>
      <c r="O23" s="464"/>
      <c r="P23" s="462"/>
      <c r="Q23" s="463"/>
      <c r="R23" s="464"/>
      <c r="S23" s="75"/>
      <c r="T23" s="76"/>
      <c r="U23" s="76"/>
      <c r="V23" s="76"/>
      <c r="W23" s="77"/>
      <c r="X23" s="75"/>
      <c r="Y23" s="76"/>
      <c r="Z23" s="76"/>
      <c r="AA23" s="76"/>
      <c r="AB23" s="76"/>
      <c r="AC23" s="76"/>
      <c r="AD23" s="77"/>
      <c r="AE23" s="75"/>
      <c r="AF23" s="76"/>
      <c r="AG23" s="76"/>
      <c r="AH23" s="76"/>
      <c r="AI23" s="76"/>
      <c r="AJ23" s="76"/>
      <c r="AK23" s="77"/>
      <c r="AL23" s="75"/>
      <c r="AM23" s="76"/>
      <c r="AN23" s="76"/>
      <c r="AO23" s="76"/>
      <c r="AP23" s="76"/>
      <c r="AQ23" s="77"/>
      <c r="AR23" s="88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71"/>
      <c r="BE23" s="130"/>
      <c r="BF23" s="131"/>
      <c r="BG23" s="131"/>
      <c r="BH23" s="131"/>
      <c r="BI23" s="131"/>
      <c r="BJ23" s="131"/>
      <c r="BK23" s="131"/>
      <c r="BL23" s="131"/>
      <c r="BM23" s="131"/>
      <c r="BN23" s="132"/>
    </row>
    <row r="24" spans="2:66" ht="9.75" customHeight="1" x14ac:dyDescent="0.15">
      <c r="B24" s="204"/>
      <c r="C24" s="191" t="s">
        <v>12</v>
      </c>
      <c r="D24" s="191"/>
      <c r="E24" s="191"/>
      <c r="F24" s="191"/>
      <c r="G24" s="456" t="s">
        <v>91</v>
      </c>
      <c r="H24" s="457"/>
      <c r="I24" s="457"/>
      <c r="J24" s="457"/>
      <c r="K24" s="457"/>
      <c r="L24" s="457"/>
      <c r="M24" s="457"/>
      <c r="N24" s="457"/>
      <c r="O24" s="458"/>
      <c r="P24" s="493"/>
      <c r="Q24" s="494"/>
      <c r="R24" s="495"/>
      <c r="S24" s="75"/>
      <c r="T24" s="76"/>
      <c r="U24" s="76"/>
      <c r="V24" s="76"/>
      <c r="W24" s="77"/>
      <c r="X24" s="75"/>
      <c r="Y24" s="76"/>
      <c r="Z24" s="76"/>
      <c r="AA24" s="76"/>
      <c r="AB24" s="76"/>
      <c r="AC24" s="76"/>
      <c r="AD24" s="77"/>
      <c r="AE24" s="75"/>
      <c r="AF24" s="76"/>
      <c r="AG24" s="76"/>
      <c r="AH24" s="76"/>
      <c r="AI24" s="76"/>
      <c r="AJ24" s="76"/>
      <c r="AK24" s="77"/>
      <c r="AL24" s="75"/>
      <c r="AM24" s="76"/>
      <c r="AN24" s="76"/>
      <c r="AO24" s="76"/>
      <c r="AP24" s="76"/>
      <c r="AQ24" s="77"/>
      <c r="AR24" s="88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71"/>
      <c r="BE24" s="130"/>
      <c r="BF24" s="131"/>
      <c r="BG24" s="131"/>
      <c r="BH24" s="131"/>
      <c r="BI24" s="131"/>
      <c r="BJ24" s="131"/>
      <c r="BK24" s="131"/>
      <c r="BL24" s="131"/>
      <c r="BM24" s="131"/>
      <c r="BN24" s="132"/>
    </row>
    <row r="25" spans="2:66" ht="7.5" customHeight="1" x14ac:dyDescent="0.15">
      <c r="B25" s="204"/>
      <c r="C25" s="191"/>
      <c r="D25" s="191"/>
      <c r="E25" s="191"/>
      <c r="F25" s="191"/>
      <c r="G25" s="459"/>
      <c r="H25" s="460"/>
      <c r="I25" s="460"/>
      <c r="J25" s="460"/>
      <c r="K25" s="460"/>
      <c r="L25" s="460"/>
      <c r="M25" s="460"/>
      <c r="N25" s="460"/>
      <c r="O25" s="461"/>
      <c r="P25" s="496"/>
      <c r="Q25" s="497"/>
      <c r="R25" s="498"/>
      <c r="S25" s="75"/>
      <c r="T25" s="76"/>
      <c r="U25" s="76"/>
      <c r="V25" s="76"/>
      <c r="W25" s="77"/>
      <c r="X25" s="75"/>
      <c r="Y25" s="76"/>
      <c r="Z25" s="76"/>
      <c r="AA25" s="76"/>
      <c r="AB25" s="76"/>
      <c r="AC25" s="76"/>
      <c r="AD25" s="77"/>
      <c r="AE25" s="75"/>
      <c r="AF25" s="76"/>
      <c r="AG25" s="76"/>
      <c r="AH25" s="76"/>
      <c r="AI25" s="76"/>
      <c r="AJ25" s="76"/>
      <c r="AK25" s="77"/>
      <c r="AL25" s="75"/>
      <c r="AM25" s="76"/>
      <c r="AN25" s="76"/>
      <c r="AO25" s="76"/>
      <c r="AP25" s="76"/>
      <c r="AQ25" s="77"/>
      <c r="AR25" s="88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71"/>
      <c r="BE25" s="130"/>
      <c r="BF25" s="131"/>
      <c r="BG25" s="131"/>
      <c r="BH25" s="131"/>
      <c r="BI25" s="131"/>
      <c r="BJ25" s="131"/>
      <c r="BK25" s="131"/>
      <c r="BL25" s="131"/>
      <c r="BM25" s="131"/>
      <c r="BN25" s="132"/>
    </row>
    <row r="26" spans="2:66" ht="7.5" customHeight="1" x14ac:dyDescent="0.15">
      <c r="B26" s="204"/>
      <c r="C26" s="191"/>
      <c r="D26" s="191"/>
      <c r="E26" s="191"/>
      <c r="F26" s="191"/>
      <c r="G26" s="462"/>
      <c r="H26" s="463"/>
      <c r="I26" s="463"/>
      <c r="J26" s="463"/>
      <c r="K26" s="463"/>
      <c r="L26" s="463"/>
      <c r="M26" s="463"/>
      <c r="N26" s="463"/>
      <c r="O26" s="464"/>
      <c r="P26" s="499"/>
      <c r="Q26" s="500"/>
      <c r="R26" s="501"/>
      <c r="S26" s="75"/>
      <c r="T26" s="76"/>
      <c r="U26" s="76"/>
      <c r="V26" s="76"/>
      <c r="W26" s="77"/>
      <c r="X26" s="75"/>
      <c r="Y26" s="76"/>
      <c r="Z26" s="76"/>
      <c r="AA26" s="76"/>
      <c r="AB26" s="76"/>
      <c r="AC26" s="76"/>
      <c r="AD26" s="77"/>
      <c r="AE26" s="75"/>
      <c r="AF26" s="76"/>
      <c r="AG26" s="76"/>
      <c r="AH26" s="76"/>
      <c r="AI26" s="76"/>
      <c r="AJ26" s="76"/>
      <c r="AK26" s="77"/>
      <c r="AL26" s="75"/>
      <c r="AM26" s="76"/>
      <c r="AN26" s="76"/>
      <c r="AO26" s="76"/>
      <c r="AP26" s="76"/>
      <c r="AQ26" s="77"/>
      <c r="AR26" s="88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71"/>
      <c r="BE26" s="130"/>
      <c r="BF26" s="131"/>
      <c r="BG26" s="131"/>
      <c r="BH26" s="131"/>
      <c r="BI26" s="131"/>
      <c r="BJ26" s="131"/>
      <c r="BK26" s="131"/>
      <c r="BL26" s="131"/>
      <c r="BM26" s="131"/>
      <c r="BN26" s="132"/>
    </row>
    <row r="27" spans="2:66" ht="8.4499999999999993" customHeight="1" x14ac:dyDescent="0.15">
      <c r="B27" s="204"/>
      <c r="C27" s="191" t="s">
        <v>13</v>
      </c>
      <c r="D27" s="191"/>
      <c r="E27" s="191"/>
      <c r="F27" s="191"/>
      <c r="G27" s="502" t="s">
        <v>126</v>
      </c>
      <c r="H27" s="503"/>
      <c r="I27" s="503"/>
      <c r="J27" s="503"/>
      <c r="K27" s="504"/>
      <c r="L27" s="189" t="s">
        <v>22</v>
      </c>
      <c r="M27" s="489">
        <v>7</v>
      </c>
      <c r="N27" s="490"/>
      <c r="O27" s="206" t="s">
        <v>65</v>
      </c>
      <c r="P27" s="489">
        <v>8</v>
      </c>
      <c r="Q27" s="490"/>
      <c r="R27" s="206" t="s">
        <v>64</v>
      </c>
      <c r="S27" s="78" t="s">
        <v>19</v>
      </c>
      <c r="T27" s="79"/>
      <c r="U27" s="79"/>
      <c r="V27" s="79"/>
      <c r="W27" s="80"/>
      <c r="X27" s="81" t="s">
        <v>26</v>
      </c>
      <c r="Y27" s="79"/>
      <c r="Z27" s="79"/>
      <c r="AA27" s="79"/>
      <c r="AB27" s="79"/>
      <c r="AC27" s="79"/>
      <c r="AD27" s="80"/>
      <c r="AE27" s="78" t="s">
        <v>28</v>
      </c>
      <c r="AF27" s="79"/>
      <c r="AG27" s="79"/>
      <c r="AH27" s="79"/>
      <c r="AI27" s="79"/>
      <c r="AJ27" s="79"/>
      <c r="AK27" s="80"/>
      <c r="AL27" s="81" t="s">
        <v>56</v>
      </c>
      <c r="AM27" s="79"/>
      <c r="AN27" s="79"/>
      <c r="AO27" s="79"/>
      <c r="AP27" s="79"/>
      <c r="AQ27" s="80"/>
      <c r="AR27" s="88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71"/>
      <c r="BE27" s="130"/>
      <c r="BF27" s="131"/>
      <c r="BG27" s="131"/>
      <c r="BH27" s="131"/>
      <c r="BI27" s="131"/>
      <c r="BJ27" s="131"/>
      <c r="BK27" s="131"/>
      <c r="BL27" s="131"/>
      <c r="BM27" s="131"/>
      <c r="BN27" s="132"/>
    </row>
    <row r="28" spans="2:66" ht="8.4499999999999993" customHeight="1" x14ac:dyDescent="0.15">
      <c r="B28" s="204"/>
      <c r="C28" s="191"/>
      <c r="D28" s="191"/>
      <c r="E28" s="191"/>
      <c r="F28" s="191"/>
      <c r="G28" s="505"/>
      <c r="H28" s="506"/>
      <c r="I28" s="506"/>
      <c r="J28" s="506"/>
      <c r="K28" s="507"/>
      <c r="L28" s="189"/>
      <c r="M28" s="491"/>
      <c r="N28" s="492"/>
      <c r="O28" s="207"/>
      <c r="P28" s="491"/>
      <c r="Q28" s="492"/>
      <c r="R28" s="207"/>
      <c r="S28" s="81"/>
      <c r="T28" s="79"/>
      <c r="U28" s="79"/>
      <c r="V28" s="79"/>
      <c r="W28" s="80"/>
      <c r="X28" s="81"/>
      <c r="Y28" s="79"/>
      <c r="Z28" s="79"/>
      <c r="AA28" s="79"/>
      <c r="AB28" s="79"/>
      <c r="AC28" s="79"/>
      <c r="AD28" s="80"/>
      <c r="AE28" s="81"/>
      <c r="AF28" s="79"/>
      <c r="AG28" s="79"/>
      <c r="AH28" s="79"/>
      <c r="AI28" s="79"/>
      <c r="AJ28" s="79"/>
      <c r="AK28" s="80"/>
      <c r="AL28" s="81"/>
      <c r="AM28" s="79"/>
      <c r="AN28" s="79"/>
      <c r="AO28" s="79"/>
      <c r="AP28" s="79"/>
      <c r="AQ28" s="80"/>
      <c r="AR28" s="88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71"/>
      <c r="BE28" s="130"/>
      <c r="BF28" s="131"/>
      <c r="BG28" s="131"/>
      <c r="BH28" s="131"/>
      <c r="BI28" s="131"/>
      <c r="BJ28" s="131"/>
      <c r="BK28" s="131"/>
      <c r="BL28" s="131"/>
      <c r="BM28" s="131"/>
      <c r="BN28" s="132"/>
    </row>
    <row r="29" spans="2:66" ht="9.6" customHeight="1" x14ac:dyDescent="0.15">
      <c r="B29" s="204"/>
      <c r="C29" s="191" t="s">
        <v>14</v>
      </c>
      <c r="D29" s="191"/>
      <c r="E29" s="191"/>
      <c r="F29" s="191"/>
      <c r="G29" s="558">
        <v>0</v>
      </c>
      <c r="H29" s="558">
        <v>1</v>
      </c>
      <c r="I29" s="558">
        <v>2</v>
      </c>
      <c r="J29" s="562">
        <v>3</v>
      </c>
      <c r="K29" s="629">
        <v>4</v>
      </c>
      <c r="L29" s="558">
        <v>5</v>
      </c>
      <c r="M29" s="558">
        <v>6</v>
      </c>
      <c r="N29" s="562">
        <v>7</v>
      </c>
      <c r="O29" s="560">
        <v>8</v>
      </c>
      <c r="P29" s="558">
        <v>9</v>
      </c>
      <c r="Q29" s="558">
        <v>1</v>
      </c>
      <c r="R29" s="558">
        <v>0</v>
      </c>
      <c r="S29" s="81"/>
      <c r="T29" s="79"/>
      <c r="U29" s="79"/>
      <c r="V29" s="79"/>
      <c r="W29" s="80"/>
      <c r="X29" s="81"/>
      <c r="Y29" s="79"/>
      <c r="Z29" s="79"/>
      <c r="AA29" s="79"/>
      <c r="AB29" s="79"/>
      <c r="AC29" s="79"/>
      <c r="AD29" s="80"/>
      <c r="AE29" s="81"/>
      <c r="AF29" s="79"/>
      <c r="AG29" s="79"/>
      <c r="AH29" s="79"/>
      <c r="AI29" s="79"/>
      <c r="AJ29" s="79"/>
      <c r="AK29" s="80"/>
      <c r="AL29" s="81"/>
      <c r="AM29" s="79"/>
      <c r="AN29" s="79"/>
      <c r="AO29" s="79"/>
      <c r="AP29" s="79"/>
      <c r="AQ29" s="80"/>
      <c r="AR29" s="88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71"/>
      <c r="BE29" s="130"/>
      <c r="BF29" s="131"/>
      <c r="BG29" s="131"/>
      <c r="BH29" s="131"/>
      <c r="BI29" s="131"/>
      <c r="BJ29" s="131"/>
      <c r="BK29" s="131"/>
      <c r="BL29" s="131"/>
      <c r="BM29" s="131"/>
      <c r="BN29" s="132"/>
    </row>
    <row r="30" spans="2:66" ht="9.6" customHeight="1" x14ac:dyDescent="0.15">
      <c r="B30" s="204"/>
      <c r="C30" s="191"/>
      <c r="D30" s="191"/>
      <c r="E30" s="191"/>
      <c r="F30" s="191"/>
      <c r="G30" s="559"/>
      <c r="H30" s="559"/>
      <c r="I30" s="559"/>
      <c r="J30" s="563"/>
      <c r="K30" s="630"/>
      <c r="L30" s="559"/>
      <c r="M30" s="559"/>
      <c r="N30" s="563"/>
      <c r="O30" s="561"/>
      <c r="P30" s="559"/>
      <c r="Q30" s="559"/>
      <c r="R30" s="559"/>
      <c r="S30" s="82"/>
      <c r="T30" s="83"/>
      <c r="U30" s="83"/>
      <c r="V30" s="83"/>
      <c r="W30" s="84"/>
      <c r="X30" s="82"/>
      <c r="Y30" s="83"/>
      <c r="Z30" s="83"/>
      <c r="AA30" s="83"/>
      <c r="AB30" s="83"/>
      <c r="AC30" s="83"/>
      <c r="AD30" s="84"/>
      <c r="AE30" s="82"/>
      <c r="AF30" s="83"/>
      <c r="AG30" s="83"/>
      <c r="AH30" s="83"/>
      <c r="AI30" s="83"/>
      <c r="AJ30" s="83"/>
      <c r="AK30" s="84"/>
      <c r="AL30" s="82"/>
      <c r="AM30" s="83"/>
      <c r="AN30" s="83"/>
      <c r="AO30" s="83"/>
      <c r="AP30" s="83"/>
      <c r="AQ30" s="84"/>
      <c r="AR30" s="90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2"/>
      <c r="BE30" s="133"/>
      <c r="BF30" s="134"/>
      <c r="BG30" s="134"/>
      <c r="BH30" s="134"/>
      <c r="BI30" s="134"/>
      <c r="BJ30" s="134"/>
      <c r="BK30" s="134"/>
      <c r="BL30" s="134"/>
      <c r="BM30" s="134"/>
      <c r="BN30" s="135"/>
    </row>
    <row r="31" spans="2:66" ht="4.9000000000000004" customHeight="1" x14ac:dyDescent="0.15">
      <c r="B31" s="204"/>
      <c r="C31" s="227" t="s">
        <v>42</v>
      </c>
      <c r="D31" s="228"/>
      <c r="E31" s="228"/>
      <c r="F31" s="564"/>
      <c r="G31" s="567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9"/>
      <c r="S31" s="316"/>
      <c r="T31" s="317"/>
      <c r="U31" s="317"/>
      <c r="V31" s="317"/>
      <c r="W31" s="318"/>
      <c r="X31" s="72"/>
      <c r="Y31" s="468"/>
      <c r="Z31" s="468"/>
      <c r="AA31" s="468"/>
      <c r="AB31" s="73"/>
      <c r="AC31" s="73"/>
      <c r="AD31" s="74"/>
      <c r="AE31" s="99"/>
      <c r="AF31" s="420"/>
      <c r="AG31" s="420"/>
      <c r="AH31" s="420"/>
      <c r="AI31" s="109"/>
      <c r="AJ31" s="109"/>
      <c r="AK31" s="110"/>
      <c r="AL31" s="99"/>
      <c r="AM31" s="420"/>
      <c r="AN31" s="420"/>
      <c r="AO31" s="420"/>
      <c r="AP31" s="420"/>
      <c r="AQ31" s="110"/>
      <c r="AR31" s="99"/>
      <c r="AS31" s="420"/>
      <c r="AT31" s="420"/>
      <c r="AU31" s="275" t="s">
        <v>129</v>
      </c>
      <c r="AV31" s="275"/>
      <c r="AW31" s="275"/>
      <c r="AX31" s="275"/>
      <c r="AY31" s="275"/>
      <c r="AZ31" s="275"/>
      <c r="BA31" s="275"/>
      <c r="BB31" s="275"/>
      <c r="BC31" s="275"/>
      <c r="BD31" s="276"/>
      <c r="BE31" s="136"/>
      <c r="BF31" s="44"/>
      <c r="BG31" s="420"/>
      <c r="BH31" s="420"/>
      <c r="BI31" s="420"/>
      <c r="BJ31" s="64" t="s">
        <v>59</v>
      </c>
      <c r="BK31" s="65"/>
      <c r="BL31" s="65"/>
      <c r="BM31" s="65"/>
      <c r="BN31" s="66"/>
    </row>
    <row r="32" spans="2:66" ht="7.15" customHeight="1" x14ac:dyDescent="0.15">
      <c r="B32" s="204"/>
      <c r="C32" s="229"/>
      <c r="D32" s="230"/>
      <c r="E32" s="230"/>
      <c r="F32" s="565"/>
      <c r="G32" s="570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2"/>
      <c r="S32" s="319"/>
      <c r="T32" s="320"/>
      <c r="U32" s="320"/>
      <c r="V32" s="320"/>
      <c r="W32" s="321"/>
      <c r="X32" s="75"/>
      <c r="Y32" s="456">
        <v>6</v>
      </c>
      <c r="Z32" s="457"/>
      <c r="AA32" s="458"/>
      <c r="AB32" s="88" t="s">
        <v>20</v>
      </c>
      <c r="AC32" s="89"/>
      <c r="AD32" s="71"/>
      <c r="AE32" s="418"/>
      <c r="AF32" s="456">
        <f>IF(Y35=12,1,IF(Y35="","",Y35+1))</f>
        <v>11</v>
      </c>
      <c r="AG32" s="457"/>
      <c r="AH32" s="458"/>
      <c r="AI32" s="88" t="s">
        <v>20</v>
      </c>
      <c r="AJ32" s="89"/>
      <c r="AK32" s="71"/>
      <c r="AL32" s="418"/>
      <c r="AM32" s="456">
        <v>2022</v>
      </c>
      <c r="AN32" s="457"/>
      <c r="AO32" s="457"/>
      <c r="AP32" s="458"/>
      <c r="AQ32" s="467" t="s">
        <v>22</v>
      </c>
      <c r="AR32" s="418"/>
      <c r="AS32" s="456">
        <v>1</v>
      </c>
      <c r="AT32" s="458"/>
      <c r="AU32" s="277"/>
      <c r="AV32" s="277"/>
      <c r="AW32" s="277"/>
      <c r="AX32" s="277"/>
      <c r="AY32" s="277"/>
      <c r="AZ32" s="277"/>
      <c r="BA32" s="277"/>
      <c r="BB32" s="277"/>
      <c r="BC32" s="277"/>
      <c r="BD32" s="278"/>
      <c r="BE32" s="137"/>
      <c r="BF32" s="47"/>
      <c r="BG32" s="456">
        <v>3</v>
      </c>
      <c r="BH32" s="457"/>
      <c r="BI32" s="458"/>
      <c r="BJ32" s="67"/>
      <c r="BK32" s="67"/>
      <c r="BL32" s="67"/>
      <c r="BM32" s="67"/>
      <c r="BN32" s="68"/>
    </row>
    <row r="33" spans="2:66" ht="7.15" customHeight="1" x14ac:dyDescent="0.15">
      <c r="B33" s="204"/>
      <c r="C33" s="231"/>
      <c r="D33" s="232"/>
      <c r="E33" s="232"/>
      <c r="F33" s="566"/>
      <c r="G33" s="573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5"/>
      <c r="S33" s="319"/>
      <c r="T33" s="320"/>
      <c r="U33" s="320"/>
      <c r="V33" s="320"/>
      <c r="W33" s="321"/>
      <c r="X33" s="75"/>
      <c r="Y33" s="462"/>
      <c r="Z33" s="463"/>
      <c r="AA33" s="464"/>
      <c r="AB33" s="88"/>
      <c r="AC33" s="89"/>
      <c r="AD33" s="71"/>
      <c r="AE33" s="418"/>
      <c r="AF33" s="462"/>
      <c r="AG33" s="463"/>
      <c r="AH33" s="464"/>
      <c r="AI33" s="88"/>
      <c r="AJ33" s="89"/>
      <c r="AK33" s="71"/>
      <c r="AL33" s="418"/>
      <c r="AM33" s="459"/>
      <c r="AN33" s="460"/>
      <c r="AO33" s="460"/>
      <c r="AP33" s="461"/>
      <c r="AQ33" s="467"/>
      <c r="AR33" s="418"/>
      <c r="AS33" s="459"/>
      <c r="AT33" s="461"/>
      <c r="AU33" s="277"/>
      <c r="AV33" s="277"/>
      <c r="AW33" s="277"/>
      <c r="AX33" s="277"/>
      <c r="AY33" s="277"/>
      <c r="AZ33" s="277"/>
      <c r="BA33" s="277"/>
      <c r="BB33" s="277"/>
      <c r="BC33" s="277"/>
      <c r="BD33" s="278"/>
      <c r="BE33" s="137"/>
      <c r="BF33" s="47"/>
      <c r="BG33" s="459"/>
      <c r="BH33" s="460"/>
      <c r="BI33" s="461"/>
      <c r="BJ33" s="67"/>
      <c r="BK33" s="67"/>
      <c r="BL33" s="67"/>
      <c r="BM33" s="67"/>
      <c r="BN33" s="68"/>
    </row>
    <row r="34" spans="2:66" ht="6.6" customHeight="1" x14ac:dyDescent="0.15">
      <c r="B34" s="204"/>
      <c r="C34" s="215" t="s">
        <v>15</v>
      </c>
      <c r="D34" s="216"/>
      <c r="E34" s="216"/>
      <c r="F34" s="217"/>
      <c r="G34" s="535" t="s">
        <v>99</v>
      </c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54"/>
      <c r="S34" s="319"/>
      <c r="T34" s="320"/>
      <c r="U34" s="320"/>
      <c r="V34" s="320"/>
      <c r="W34" s="321"/>
      <c r="X34" s="75"/>
      <c r="Y34" s="468"/>
      <c r="Z34" s="468"/>
      <c r="AA34" s="468"/>
      <c r="AB34" s="76"/>
      <c r="AC34" s="76"/>
      <c r="AD34" s="77"/>
      <c r="AE34" s="100"/>
      <c r="AF34" s="420"/>
      <c r="AG34" s="420"/>
      <c r="AH34" s="420"/>
      <c r="AI34" s="102"/>
      <c r="AJ34" s="102"/>
      <c r="AK34" s="103"/>
      <c r="AL34" s="418"/>
      <c r="AM34" s="462"/>
      <c r="AN34" s="463"/>
      <c r="AO34" s="463"/>
      <c r="AP34" s="464"/>
      <c r="AQ34" s="467"/>
      <c r="AR34" s="418"/>
      <c r="AS34" s="462"/>
      <c r="AT34" s="464"/>
      <c r="AU34" s="277"/>
      <c r="AV34" s="277"/>
      <c r="AW34" s="277"/>
      <c r="AX34" s="277"/>
      <c r="AY34" s="277"/>
      <c r="AZ34" s="277"/>
      <c r="BA34" s="277"/>
      <c r="BB34" s="277"/>
      <c r="BC34" s="277"/>
      <c r="BD34" s="278"/>
      <c r="BE34" s="137"/>
      <c r="BF34" s="47"/>
      <c r="BG34" s="462"/>
      <c r="BH34" s="463"/>
      <c r="BI34" s="464"/>
      <c r="BJ34" s="67"/>
      <c r="BK34" s="67"/>
      <c r="BL34" s="67"/>
      <c r="BM34" s="67"/>
      <c r="BN34" s="68"/>
    </row>
    <row r="35" spans="2:66" ht="7.15" customHeight="1" x14ac:dyDescent="0.15">
      <c r="B35" s="204"/>
      <c r="C35" s="218"/>
      <c r="D35" s="219"/>
      <c r="E35" s="219"/>
      <c r="F35" s="220"/>
      <c r="G35" s="521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3"/>
      <c r="S35" s="319"/>
      <c r="T35" s="320"/>
      <c r="U35" s="320"/>
      <c r="V35" s="320"/>
      <c r="W35" s="321"/>
      <c r="X35" s="75"/>
      <c r="Y35" s="456">
        <v>10</v>
      </c>
      <c r="Z35" s="457"/>
      <c r="AA35" s="458"/>
      <c r="AB35" s="88" t="s">
        <v>21</v>
      </c>
      <c r="AC35" s="89"/>
      <c r="AD35" s="71"/>
      <c r="AE35" s="418"/>
      <c r="AF35" s="456">
        <v>5</v>
      </c>
      <c r="AG35" s="457"/>
      <c r="AH35" s="458"/>
      <c r="AI35" s="88" t="s">
        <v>21</v>
      </c>
      <c r="AJ35" s="89"/>
      <c r="AK35" s="71"/>
      <c r="AL35" s="100"/>
      <c r="AM35" s="109"/>
      <c r="AN35" s="420"/>
      <c r="AO35" s="420"/>
      <c r="AP35" s="420"/>
      <c r="AQ35" s="103"/>
      <c r="AR35" s="100"/>
      <c r="AS35" s="354" t="s">
        <v>29</v>
      </c>
      <c r="AT35" s="354"/>
      <c r="AU35" s="277"/>
      <c r="AV35" s="277"/>
      <c r="AW35" s="277"/>
      <c r="AX35" s="277"/>
      <c r="AY35" s="277"/>
      <c r="AZ35" s="277"/>
      <c r="BA35" s="277"/>
      <c r="BB35" s="277"/>
      <c r="BC35" s="277"/>
      <c r="BD35" s="278"/>
      <c r="BE35" s="137"/>
      <c r="BF35" s="45"/>
      <c r="BG35" s="354" t="s">
        <v>29</v>
      </c>
      <c r="BH35" s="354"/>
      <c r="BI35" s="354"/>
      <c r="BJ35" s="67"/>
      <c r="BK35" s="67"/>
      <c r="BL35" s="67"/>
      <c r="BM35" s="67"/>
      <c r="BN35" s="68"/>
    </row>
    <row r="36" spans="2:66" ht="7.15" customHeight="1" x14ac:dyDescent="0.15">
      <c r="B36" s="204"/>
      <c r="C36" s="218"/>
      <c r="D36" s="219"/>
      <c r="E36" s="219"/>
      <c r="F36" s="220"/>
      <c r="G36" s="521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3"/>
      <c r="S36" s="319"/>
      <c r="T36" s="320"/>
      <c r="U36" s="320"/>
      <c r="V36" s="320"/>
      <c r="W36" s="321"/>
      <c r="X36" s="75"/>
      <c r="Y36" s="462"/>
      <c r="Z36" s="463"/>
      <c r="AA36" s="464"/>
      <c r="AB36" s="88"/>
      <c r="AC36" s="89"/>
      <c r="AD36" s="71"/>
      <c r="AE36" s="418"/>
      <c r="AF36" s="462"/>
      <c r="AG36" s="463"/>
      <c r="AH36" s="464"/>
      <c r="AI36" s="88"/>
      <c r="AJ36" s="89"/>
      <c r="AK36" s="71"/>
      <c r="AL36" s="100"/>
      <c r="AM36" s="103"/>
      <c r="AN36" s="456">
        <v>11</v>
      </c>
      <c r="AO36" s="457"/>
      <c r="AP36" s="458"/>
      <c r="AQ36" s="467" t="s">
        <v>23</v>
      </c>
      <c r="AR36" s="100"/>
      <c r="AS36" s="104"/>
      <c r="AT36" s="104"/>
      <c r="AU36" s="277"/>
      <c r="AV36" s="277"/>
      <c r="AW36" s="277"/>
      <c r="AX36" s="277"/>
      <c r="AY36" s="277"/>
      <c r="AZ36" s="277"/>
      <c r="BA36" s="277"/>
      <c r="BB36" s="277"/>
      <c r="BC36" s="277"/>
      <c r="BD36" s="278"/>
      <c r="BE36" s="137"/>
      <c r="BF36" s="45"/>
      <c r="BG36" s="104"/>
      <c r="BH36" s="104"/>
      <c r="BI36" s="104"/>
      <c r="BJ36" s="67"/>
      <c r="BK36" s="67"/>
      <c r="BL36" s="67"/>
      <c r="BM36" s="67"/>
      <c r="BN36" s="68"/>
    </row>
    <row r="37" spans="2:66" ht="6.6" customHeight="1" x14ac:dyDescent="0.15">
      <c r="B37" s="204"/>
      <c r="C37" s="218"/>
      <c r="D37" s="219"/>
      <c r="E37" s="219"/>
      <c r="F37" s="220"/>
      <c r="G37" s="521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3"/>
      <c r="S37" s="322"/>
      <c r="T37" s="323"/>
      <c r="U37" s="323"/>
      <c r="V37" s="323"/>
      <c r="W37" s="324"/>
      <c r="X37" s="75"/>
      <c r="Y37" s="73"/>
      <c r="Z37" s="73"/>
      <c r="AA37" s="73"/>
      <c r="AB37" s="76"/>
      <c r="AC37" s="76"/>
      <c r="AD37" s="77"/>
      <c r="AE37" s="113"/>
      <c r="AF37" s="420"/>
      <c r="AG37" s="420"/>
      <c r="AH37" s="420"/>
      <c r="AI37" s="114"/>
      <c r="AJ37" s="114"/>
      <c r="AK37" s="115"/>
      <c r="AL37" s="100"/>
      <c r="AM37" s="103"/>
      <c r="AN37" s="459"/>
      <c r="AO37" s="460"/>
      <c r="AP37" s="461"/>
      <c r="AQ37" s="467"/>
      <c r="AR37" s="100"/>
      <c r="AS37" s="104"/>
      <c r="AT37" s="104"/>
      <c r="AU37" s="277"/>
      <c r="AV37" s="277"/>
      <c r="AW37" s="277"/>
      <c r="AX37" s="277"/>
      <c r="AY37" s="277"/>
      <c r="AZ37" s="277"/>
      <c r="BA37" s="277"/>
      <c r="BB37" s="277"/>
      <c r="BC37" s="277"/>
      <c r="BD37" s="278"/>
      <c r="BE37" s="137"/>
      <c r="BF37" s="45"/>
      <c r="BG37" s="104"/>
      <c r="BH37" s="104"/>
      <c r="BI37" s="104"/>
      <c r="BJ37" s="67"/>
      <c r="BK37" s="67"/>
      <c r="BL37" s="67"/>
      <c r="BM37" s="67"/>
      <c r="BN37" s="68"/>
    </row>
    <row r="38" spans="2:66" ht="3.6" customHeight="1" x14ac:dyDescent="0.15">
      <c r="B38" s="204"/>
      <c r="C38" s="215" t="s">
        <v>16</v>
      </c>
      <c r="D38" s="216"/>
      <c r="E38" s="216"/>
      <c r="F38" s="217"/>
      <c r="G38" s="99"/>
      <c r="H38" s="188" t="s">
        <v>68</v>
      </c>
      <c r="I38" s="455" t="s">
        <v>98</v>
      </c>
      <c r="J38" s="455"/>
      <c r="K38" s="455"/>
      <c r="L38" s="455"/>
      <c r="M38" s="455"/>
      <c r="N38" s="455"/>
      <c r="O38" s="455"/>
      <c r="P38" s="455"/>
      <c r="Q38" s="455"/>
      <c r="R38" s="455"/>
      <c r="S38" s="470">
        <v>120000</v>
      </c>
      <c r="T38" s="471"/>
      <c r="U38" s="471"/>
      <c r="V38" s="472"/>
      <c r="W38" s="206" t="s">
        <v>67</v>
      </c>
      <c r="X38" s="470">
        <v>50000</v>
      </c>
      <c r="Y38" s="471"/>
      <c r="Z38" s="471"/>
      <c r="AA38" s="471"/>
      <c r="AB38" s="471"/>
      <c r="AC38" s="472"/>
      <c r="AD38" s="87" t="s">
        <v>67</v>
      </c>
      <c r="AE38" s="480">
        <f>IF(X38="","",IF(S38=0,0,S38-X38))</f>
        <v>70000</v>
      </c>
      <c r="AF38" s="481"/>
      <c r="AG38" s="481"/>
      <c r="AH38" s="481"/>
      <c r="AI38" s="481"/>
      <c r="AJ38" s="482"/>
      <c r="AK38" s="87" t="s">
        <v>67</v>
      </c>
      <c r="AL38" s="100"/>
      <c r="AM38" s="103"/>
      <c r="AN38" s="462"/>
      <c r="AO38" s="463"/>
      <c r="AP38" s="464"/>
      <c r="AQ38" s="467"/>
      <c r="AR38" s="100"/>
      <c r="AS38" s="104"/>
      <c r="AT38" s="104"/>
      <c r="AU38" s="277"/>
      <c r="AV38" s="277"/>
      <c r="AW38" s="277"/>
      <c r="AX38" s="277"/>
      <c r="AY38" s="277"/>
      <c r="AZ38" s="277"/>
      <c r="BA38" s="277"/>
      <c r="BB38" s="277"/>
      <c r="BC38" s="277"/>
      <c r="BD38" s="278"/>
      <c r="BE38" s="137"/>
      <c r="BF38" s="45"/>
      <c r="BG38" s="104"/>
      <c r="BH38" s="104"/>
      <c r="BI38" s="104"/>
      <c r="BJ38" s="67"/>
      <c r="BK38" s="67"/>
      <c r="BL38" s="67"/>
      <c r="BM38" s="67"/>
      <c r="BN38" s="68"/>
    </row>
    <row r="39" spans="2:66" ht="4.1500000000000004" customHeight="1" x14ac:dyDescent="0.15">
      <c r="B39" s="204"/>
      <c r="C39" s="218"/>
      <c r="D39" s="219"/>
      <c r="E39" s="219"/>
      <c r="F39" s="220"/>
      <c r="G39" s="100"/>
      <c r="H39" s="188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73"/>
      <c r="T39" s="474"/>
      <c r="U39" s="474"/>
      <c r="V39" s="475"/>
      <c r="W39" s="467"/>
      <c r="X39" s="473"/>
      <c r="Y39" s="474"/>
      <c r="Z39" s="474"/>
      <c r="AA39" s="474"/>
      <c r="AB39" s="474"/>
      <c r="AC39" s="475"/>
      <c r="AD39" s="71"/>
      <c r="AE39" s="483"/>
      <c r="AF39" s="484"/>
      <c r="AG39" s="484"/>
      <c r="AH39" s="484"/>
      <c r="AI39" s="484"/>
      <c r="AJ39" s="485"/>
      <c r="AK39" s="71"/>
      <c r="AL39" s="100"/>
      <c r="AM39" s="102"/>
      <c r="AN39" s="420"/>
      <c r="AO39" s="420"/>
      <c r="AP39" s="420"/>
      <c r="AQ39" s="103"/>
      <c r="AR39" s="100"/>
      <c r="AS39" s="104"/>
      <c r="AT39" s="104"/>
      <c r="AU39" s="277"/>
      <c r="AV39" s="277"/>
      <c r="AW39" s="277"/>
      <c r="AX39" s="277"/>
      <c r="AY39" s="277"/>
      <c r="AZ39" s="277"/>
      <c r="BA39" s="277"/>
      <c r="BB39" s="277"/>
      <c r="BC39" s="277"/>
      <c r="BD39" s="278"/>
      <c r="BE39" s="137"/>
      <c r="BF39" s="45"/>
      <c r="BG39" s="104"/>
      <c r="BH39" s="104"/>
      <c r="BI39" s="104"/>
      <c r="BJ39" s="67"/>
      <c r="BK39" s="67"/>
      <c r="BL39" s="67"/>
      <c r="BM39" s="67"/>
      <c r="BN39" s="68"/>
    </row>
    <row r="40" spans="2:66" ht="6.6" customHeight="1" x14ac:dyDescent="0.15">
      <c r="B40" s="204"/>
      <c r="C40" s="218"/>
      <c r="D40" s="219"/>
      <c r="E40" s="219"/>
      <c r="F40" s="220"/>
      <c r="G40" s="100" t="s">
        <v>76</v>
      </c>
      <c r="H40" s="188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73"/>
      <c r="T40" s="474"/>
      <c r="U40" s="474"/>
      <c r="V40" s="475"/>
      <c r="W40" s="467"/>
      <c r="X40" s="473"/>
      <c r="Y40" s="474"/>
      <c r="Z40" s="474"/>
      <c r="AA40" s="474"/>
      <c r="AB40" s="474"/>
      <c r="AC40" s="475"/>
      <c r="AD40" s="71"/>
      <c r="AE40" s="483"/>
      <c r="AF40" s="484"/>
      <c r="AG40" s="484"/>
      <c r="AH40" s="484"/>
      <c r="AI40" s="484"/>
      <c r="AJ40" s="485"/>
      <c r="AK40" s="71"/>
      <c r="AL40" s="100"/>
      <c r="AM40" s="103"/>
      <c r="AN40" s="456">
        <v>20</v>
      </c>
      <c r="AO40" s="457"/>
      <c r="AP40" s="458"/>
      <c r="AQ40" s="467" t="s">
        <v>24</v>
      </c>
      <c r="AR40" s="100"/>
      <c r="AS40" s="105"/>
      <c r="AT40" s="105"/>
      <c r="AU40" s="277"/>
      <c r="AV40" s="277"/>
      <c r="AW40" s="277"/>
      <c r="AX40" s="277"/>
      <c r="AY40" s="277"/>
      <c r="AZ40" s="277"/>
      <c r="BA40" s="277"/>
      <c r="BB40" s="277"/>
      <c r="BC40" s="277"/>
      <c r="BD40" s="278"/>
      <c r="BE40" s="137"/>
      <c r="BF40" s="45"/>
      <c r="BG40" s="105"/>
      <c r="BH40" s="105"/>
      <c r="BI40" s="105"/>
      <c r="BJ40" s="67"/>
      <c r="BK40" s="67"/>
      <c r="BL40" s="67"/>
      <c r="BM40" s="67"/>
      <c r="BN40" s="68"/>
    </row>
    <row r="41" spans="2:66" ht="6.6" customHeight="1" x14ac:dyDescent="0.15">
      <c r="B41" s="204"/>
      <c r="C41" s="218"/>
      <c r="D41" s="219"/>
      <c r="E41" s="219"/>
      <c r="F41" s="220"/>
      <c r="G41" s="100"/>
      <c r="H41" s="188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73"/>
      <c r="T41" s="474"/>
      <c r="U41" s="474"/>
      <c r="V41" s="475"/>
      <c r="W41" s="467"/>
      <c r="X41" s="473"/>
      <c r="Y41" s="474"/>
      <c r="Z41" s="474"/>
      <c r="AA41" s="474"/>
      <c r="AB41" s="474"/>
      <c r="AC41" s="475"/>
      <c r="AD41" s="71"/>
      <c r="AE41" s="483"/>
      <c r="AF41" s="484"/>
      <c r="AG41" s="484"/>
      <c r="AH41" s="484"/>
      <c r="AI41" s="484"/>
      <c r="AJ41" s="485"/>
      <c r="AK41" s="71"/>
      <c r="AL41" s="100"/>
      <c r="AM41" s="103"/>
      <c r="AN41" s="459"/>
      <c r="AO41" s="460"/>
      <c r="AP41" s="461"/>
      <c r="AQ41" s="467"/>
      <c r="AR41" s="100"/>
      <c r="AS41" s="105"/>
      <c r="AT41" s="105"/>
      <c r="AU41" s="277"/>
      <c r="AV41" s="277"/>
      <c r="AW41" s="277"/>
      <c r="AX41" s="277"/>
      <c r="AY41" s="277"/>
      <c r="AZ41" s="277"/>
      <c r="BA41" s="277"/>
      <c r="BB41" s="277"/>
      <c r="BC41" s="277"/>
      <c r="BD41" s="278"/>
      <c r="BE41" s="137"/>
      <c r="BF41" s="45"/>
      <c r="BG41" s="105"/>
      <c r="BH41" s="105"/>
      <c r="BI41" s="105"/>
      <c r="BJ41" s="67"/>
      <c r="BK41" s="67"/>
      <c r="BL41" s="67"/>
      <c r="BM41" s="67"/>
      <c r="BN41" s="68"/>
    </row>
    <row r="42" spans="2:66" ht="6.6" customHeight="1" x14ac:dyDescent="0.15">
      <c r="B42" s="204"/>
      <c r="C42" s="218"/>
      <c r="D42" s="219"/>
      <c r="E42" s="219"/>
      <c r="F42" s="220"/>
      <c r="G42" s="100"/>
      <c r="H42" s="188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73"/>
      <c r="T42" s="474"/>
      <c r="U42" s="474"/>
      <c r="V42" s="475"/>
      <c r="W42" s="467"/>
      <c r="X42" s="473"/>
      <c r="Y42" s="474"/>
      <c r="Z42" s="474"/>
      <c r="AA42" s="474"/>
      <c r="AB42" s="474"/>
      <c r="AC42" s="475"/>
      <c r="AD42" s="71"/>
      <c r="AE42" s="483"/>
      <c r="AF42" s="484"/>
      <c r="AG42" s="484"/>
      <c r="AH42" s="484"/>
      <c r="AI42" s="484"/>
      <c r="AJ42" s="485"/>
      <c r="AK42" s="71"/>
      <c r="AL42" s="100"/>
      <c r="AM42" s="103"/>
      <c r="AN42" s="459"/>
      <c r="AO42" s="460"/>
      <c r="AP42" s="461"/>
      <c r="AQ42" s="467"/>
      <c r="AR42" s="100"/>
      <c r="AS42" s="105"/>
      <c r="AT42" s="105"/>
      <c r="AU42" s="277"/>
      <c r="AV42" s="277"/>
      <c r="AW42" s="277"/>
      <c r="AX42" s="277"/>
      <c r="AY42" s="277"/>
      <c r="AZ42" s="277"/>
      <c r="BA42" s="277"/>
      <c r="BB42" s="277"/>
      <c r="BC42" s="277"/>
      <c r="BD42" s="278"/>
      <c r="BE42" s="137"/>
      <c r="BF42" s="45"/>
      <c r="BG42" s="105"/>
      <c r="BH42" s="105"/>
      <c r="BI42" s="105"/>
      <c r="BJ42" s="67"/>
      <c r="BK42" s="67"/>
      <c r="BL42" s="67"/>
      <c r="BM42" s="67"/>
      <c r="BN42" s="68"/>
    </row>
    <row r="43" spans="2:66" ht="3.6" customHeight="1" x14ac:dyDescent="0.15">
      <c r="B43" s="204"/>
      <c r="C43" s="218"/>
      <c r="D43" s="219"/>
      <c r="E43" s="219"/>
      <c r="F43" s="220"/>
      <c r="G43" s="17"/>
      <c r="H43" s="188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73"/>
      <c r="T43" s="474"/>
      <c r="U43" s="474"/>
      <c r="V43" s="475"/>
      <c r="W43" s="467"/>
      <c r="X43" s="473"/>
      <c r="Y43" s="474"/>
      <c r="Z43" s="474"/>
      <c r="AA43" s="474"/>
      <c r="AB43" s="474"/>
      <c r="AC43" s="475"/>
      <c r="AD43" s="71"/>
      <c r="AE43" s="483"/>
      <c r="AF43" s="484"/>
      <c r="AG43" s="484"/>
      <c r="AH43" s="484"/>
      <c r="AI43" s="484"/>
      <c r="AJ43" s="485"/>
      <c r="AK43" s="71"/>
      <c r="AL43" s="100"/>
      <c r="AM43" s="103"/>
      <c r="AN43" s="462"/>
      <c r="AO43" s="463"/>
      <c r="AP43" s="464"/>
      <c r="AQ43" s="467"/>
      <c r="AR43" s="100"/>
      <c r="AS43" s="105"/>
      <c r="AT43" s="105"/>
      <c r="AU43" s="277"/>
      <c r="AV43" s="277"/>
      <c r="AW43" s="277"/>
      <c r="AX43" s="277"/>
      <c r="AY43" s="277"/>
      <c r="AZ43" s="277"/>
      <c r="BA43" s="277"/>
      <c r="BB43" s="277"/>
      <c r="BC43" s="277"/>
      <c r="BD43" s="278"/>
      <c r="BE43" s="137"/>
      <c r="BF43" s="45"/>
      <c r="BG43" s="105"/>
      <c r="BH43" s="105"/>
      <c r="BI43" s="105"/>
      <c r="BJ43" s="67"/>
      <c r="BK43" s="67"/>
      <c r="BL43" s="67"/>
      <c r="BM43" s="67"/>
      <c r="BN43" s="68"/>
    </row>
    <row r="44" spans="2:66" ht="3.6" customHeight="1" thickBot="1" x14ac:dyDescent="0.2">
      <c r="B44" s="205"/>
      <c r="C44" s="224"/>
      <c r="D44" s="225"/>
      <c r="E44" s="225"/>
      <c r="F44" s="226"/>
      <c r="G44" s="35"/>
      <c r="H44" s="213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76"/>
      <c r="T44" s="477"/>
      <c r="U44" s="477"/>
      <c r="V44" s="478"/>
      <c r="W44" s="479"/>
      <c r="X44" s="476"/>
      <c r="Y44" s="477"/>
      <c r="Z44" s="477"/>
      <c r="AA44" s="477"/>
      <c r="AB44" s="477"/>
      <c r="AC44" s="478"/>
      <c r="AD44" s="118"/>
      <c r="AE44" s="486"/>
      <c r="AF44" s="487"/>
      <c r="AG44" s="487"/>
      <c r="AH44" s="487"/>
      <c r="AI44" s="487"/>
      <c r="AJ44" s="488"/>
      <c r="AK44" s="118"/>
      <c r="AL44" s="101"/>
      <c r="AM44" s="108"/>
      <c r="AN44" s="419"/>
      <c r="AO44" s="419"/>
      <c r="AP44" s="419"/>
      <c r="AQ44" s="111"/>
      <c r="AR44" s="101"/>
      <c r="AS44" s="106"/>
      <c r="AT44" s="106"/>
      <c r="AU44" s="279"/>
      <c r="AV44" s="279"/>
      <c r="AW44" s="279"/>
      <c r="AX44" s="279"/>
      <c r="AY44" s="279"/>
      <c r="AZ44" s="279"/>
      <c r="BA44" s="279"/>
      <c r="BB44" s="279"/>
      <c r="BC44" s="279"/>
      <c r="BD44" s="280"/>
      <c r="BE44" s="138"/>
      <c r="BF44" s="46"/>
      <c r="BG44" s="106"/>
      <c r="BH44" s="106"/>
      <c r="BI44" s="106"/>
      <c r="BJ44" s="69"/>
      <c r="BK44" s="69"/>
      <c r="BL44" s="69"/>
      <c r="BM44" s="69"/>
      <c r="BN44" s="70"/>
    </row>
    <row r="45" spans="2:66" ht="8.4499999999999993" customHeight="1" thickBot="1" x14ac:dyDescent="0.2"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2:66" ht="6.6" customHeight="1" x14ac:dyDescent="0.15">
      <c r="B46" s="165" t="s">
        <v>88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429" t="s">
        <v>89</v>
      </c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29"/>
      <c r="AK46" s="429"/>
      <c r="AL46" s="429"/>
      <c r="AM46" s="429"/>
      <c r="AN46" s="429"/>
      <c r="AO46" s="429"/>
      <c r="AP46" s="429"/>
      <c r="AQ46" s="429"/>
      <c r="AR46" s="429"/>
      <c r="AS46" s="429"/>
      <c r="AT46" s="430"/>
      <c r="AU46" s="19" t="s">
        <v>77</v>
      </c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1"/>
    </row>
    <row r="47" spans="2:66" ht="6.6" customHeight="1" x14ac:dyDescent="0.1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  <c r="AR47" s="431"/>
      <c r="AS47" s="431"/>
      <c r="AT47" s="432"/>
      <c r="AU47" s="356" t="s">
        <v>78</v>
      </c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597"/>
      <c r="BJ47" s="598"/>
      <c r="BK47" s="598"/>
      <c r="BL47" s="599"/>
      <c r="BM47" s="154" t="s">
        <v>79</v>
      </c>
      <c r="BN47" s="155"/>
    </row>
    <row r="48" spans="2:66" ht="6.6" customHeight="1" x14ac:dyDescent="0.1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4"/>
      <c r="AU48" s="356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600"/>
      <c r="BJ48" s="601"/>
      <c r="BK48" s="601"/>
      <c r="BL48" s="602"/>
      <c r="BM48" s="154"/>
      <c r="BN48" s="155"/>
    </row>
    <row r="49" spans="2:66" ht="6.75" customHeight="1" x14ac:dyDescent="0.15">
      <c r="B49" s="177" t="s">
        <v>53</v>
      </c>
      <c r="C49" s="190" t="s">
        <v>31</v>
      </c>
      <c r="D49" s="190"/>
      <c r="E49" s="191"/>
      <c r="F49" s="191"/>
      <c r="G49" s="191"/>
      <c r="H49" s="191"/>
      <c r="I49" s="206" t="str">
        <f>IF(T49="無","新規","")</f>
        <v/>
      </c>
      <c r="J49" s="206"/>
      <c r="K49" s="206"/>
      <c r="L49" s="206"/>
      <c r="M49" s="206"/>
      <c r="N49" s="206"/>
      <c r="O49" s="206"/>
      <c r="P49" s="206"/>
      <c r="Q49" s="206"/>
      <c r="R49" s="242" t="s">
        <v>100</v>
      </c>
      <c r="S49" s="243"/>
      <c r="T49" s="243"/>
      <c r="U49" s="244"/>
      <c r="V49" s="85" t="s">
        <v>36</v>
      </c>
      <c r="W49" s="86"/>
      <c r="X49" s="86"/>
      <c r="Y49" s="86"/>
      <c r="Z49" s="86"/>
      <c r="AA49" s="87"/>
      <c r="AB49" s="617"/>
      <c r="AC49" s="618"/>
      <c r="AD49" s="618"/>
      <c r="AE49" s="618"/>
      <c r="AF49" s="618"/>
      <c r="AG49" s="618"/>
      <c r="AH49" s="618"/>
      <c r="AI49" s="618"/>
      <c r="AJ49" s="618"/>
      <c r="AK49" s="618"/>
      <c r="AL49" s="618"/>
      <c r="AM49" s="618"/>
      <c r="AN49" s="618"/>
      <c r="AO49" s="618"/>
      <c r="AP49" s="618"/>
      <c r="AQ49" s="618"/>
      <c r="AR49" s="618"/>
      <c r="AS49" s="618"/>
      <c r="AT49" s="619"/>
      <c r="AU49" s="22"/>
      <c r="AV49" s="25"/>
      <c r="AW49" s="25"/>
      <c r="AX49" s="25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4"/>
    </row>
    <row r="50" spans="2:66" ht="13.5" customHeight="1" x14ac:dyDescent="0.15">
      <c r="B50" s="178"/>
      <c r="C50" s="191"/>
      <c r="D50" s="191"/>
      <c r="E50" s="191"/>
      <c r="F50" s="191"/>
      <c r="G50" s="191"/>
      <c r="H50" s="191"/>
      <c r="I50" s="207"/>
      <c r="J50" s="207"/>
      <c r="K50" s="207"/>
      <c r="L50" s="207"/>
      <c r="M50" s="207"/>
      <c r="N50" s="207"/>
      <c r="O50" s="207"/>
      <c r="P50" s="207"/>
      <c r="Q50" s="207"/>
      <c r="R50" s="245"/>
      <c r="S50" s="246"/>
      <c r="T50" s="246"/>
      <c r="U50" s="247"/>
      <c r="V50" s="90"/>
      <c r="W50" s="91"/>
      <c r="X50" s="91"/>
      <c r="Y50" s="91"/>
      <c r="Z50" s="91"/>
      <c r="AA50" s="92"/>
      <c r="AB50" s="620"/>
      <c r="AC50" s="621"/>
      <c r="AD50" s="621"/>
      <c r="AE50" s="621"/>
      <c r="AF50" s="621"/>
      <c r="AG50" s="621"/>
      <c r="AH50" s="621"/>
      <c r="AI50" s="621"/>
      <c r="AJ50" s="621"/>
      <c r="AK50" s="621"/>
      <c r="AL50" s="621"/>
      <c r="AM50" s="621"/>
      <c r="AN50" s="621"/>
      <c r="AO50" s="621"/>
      <c r="AP50" s="621"/>
      <c r="AQ50" s="621"/>
      <c r="AR50" s="621"/>
      <c r="AS50" s="621"/>
      <c r="AT50" s="622"/>
      <c r="AU50" s="418"/>
      <c r="AV50" s="603"/>
      <c r="AW50" s="604"/>
      <c r="AX50" s="605"/>
      <c r="AY50" s="343" t="s">
        <v>41</v>
      </c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5"/>
    </row>
    <row r="51" spans="2:66" ht="9.6" customHeight="1" x14ac:dyDescent="0.15">
      <c r="B51" s="178"/>
      <c r="C51" s="189" t="s">
        <v>3</v>
      </c>
      <c r="D51" s="189"/>
      <c r="E51" s="189"/>
      <c r="F51" s="189"/>
      <c r="G51" s="189"/>
      <c r="H51" s="189"/>
      <c r="I51" s="609" t="s">
        <v>35</v>
      </c>
      <c r="J51" s="611"/>
      <c r="K51" s="612"/>
      <c r="L51" s="612"/>
      <c r="M51" s="612"/>
      <c r="N51" s="612"/>
      <c r="O51" s="612"/>
      <c r="P51" s="612"/>
      <c r="Q51" s="612"/>
      <c r="R51" s="612"/>
      <c r="S51" s="612"/>
      <c r="T51" s="612"/>
      <c r="U51" s="612"/>
      <c r="V51" s="612"/>
      <c r="W51" s="612"/>
      <c r="X51" s="612"/>
      <c r="Y51" s="612"/>
      <c r="Z51" s="612"/>
      <c r="AA51" s="612"/>
      <c r="AB51" s="613"/>
      <c r="AC51" s="198" t="s">
        <v>37</v>
      </c>
      <c r="AD51" s="198"/>
      <c r="AE51" s="329" t="s">
        <v>38</v>
      </c>
      <c r="AF51" s="330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418"/>
      <c r="AV51" s="606"/>
      <c r="AW51" s="607"/>
      <c r="AX51" s="608"/>
      <c r="AY51" s="343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5"/>
    </row>
    <row r="52" spans="2:66" ht="3" customHeight="1" x14ac:dyDescent="0.15">
      <c r="B52" s="178"/>
      <c r="C52" s="189"/>
      <c r="D52" s="189"/>
      <c r="E52" s="189"/>
      <c r="F52" s="189"/>
      <c r="G52" s="189"/>
      <c r="H52" s="189"/>
      <c r="I52" s="610"/>
      <c r="J52" s="614"/>
      <c r="K52" s="615"/>
      <c r="L52" s="615"/>
      <c r="M52" s="615"/>
      <c r="N52" s="615"/>
      <c r="O52" s="615"/>
      <c r="P52" s="615"/>
      <c r="Q52" s="615"/>
      <c r="R52" s="615"/>
      <c r="S52" s="615"/>
      <c r="T52" s="615"/>
      <c r="U52" s="615"/>
      <c r="V52" s="615"/>
      <c r="W52" s="615"/>
      <c r="X52" s="615"/>
      <c r="Y52" s="615"/>
      <c r="Z52" s="615"/>
      <c r="AA52" s="615"/>
      <c r="AB52" s="616"/>
      <c r="AC52" s="198"/>
      <c r="AD52" s="198"/>
      <c r="AE52" s="331"/>
      <c r="AF52" s="33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343" t="s">
        <v>60</v>
      </c>
      <c r="AV52" s="577"/>
      <c r="AW52" s="577"/>
      <c r="AX52" s="577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5"/>
    </row>
    <row r="53" spans="2:66" ht="9.6" customHeight="1" x14ac:dyDescent="0.15">
      <c r="B53" s="178"/>
      <c r="C53" s="189"/>
      <c r="D53" s="189"/>
      <c r="E53" s="189"/>
      <c r="F53" s="189"/>
      <c r="G53" s="189"/>
      <c r="H53" s="189"/>
      <c r="I53" s="156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8"/>
      <c r="AC53" s="198"/>
      <c r="AD53" s="198"/>
      <c r="AE53" s="331"/>
      <c r="AF53" s="33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343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5"/>
    </row>
    <row r="54" spans="2:66" ht="9.6" customHeight="1" x14ac:dyDescent="0.15">
      <c r="B54" s="178"/>
      <c r="C54" s="189"/>
      <c r="D54" s="189"/>
      <c r="E54" s="189"/>
      <c r="F54" s="189"/>
      <c r="G54" s="189"/>
      <c r="H54" s="189"/>
      <c r="I54" s="159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1"/>
      <c r="AC54" s="198"/>
      <c r="AD54" s="198"/>
      <c r="AE54" s="335"/>
      <c r="AF54" s="336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343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5"/>
    </row>
    <row r="55" spans="2:66" ht="9" customHeight="1" x14ac:dyDescent="0.15">
      <c r="B55" s="178"/>
      <c r="C55" s="189"/>
      <c r="D55" s="189"/>
      <c r="E55" s="189"/>
      <c r="F55" s="189"/>
      <c r="G55" s="189"/>
      <c r="H55" s="189"/>
      <c r="I55" s="162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4"/>
      <c r="AC55" s="198"/>
      <c r="AD55" s="198"/>
      <c r="AE55" s="329" t="s">
        <v>39</v>
      </c>
      <c r="AF55" s="330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344"/>
      <c r="AV55" s="345"/>
      <c r="AW55" s="345"/>
      <c r="AX55" s="345"/>
      <c r="AY55" s="345"/>
      <c r="AZ55" s="345"/>
      <c r="BA55" s="345"/>
      <c r="BB55" s="345"/>
      <c r="BC55" s="345"/>
      <c r="BD55" s="345"/>
      <c r="BE55" s="345"/>
      <c r="BF55" s="345"/>
      <c r="BG55" s="345"/>
      <c r="BH55" s="345"/>
      <c r="BI55" s="345"/>
      <c r="BJ55" s="345"/>
      <c r="BK55" s="345"/>
      <c r="BL55" s="345"/>
      <c r="BM55" s="345"/>
      <c r="BN55" s="346"/>
    </row>
    <row r="56" spans="2:66" ht="10.9" customHeight="1" x14ac:dyDescent="0.15">
      <c r="B56" s="178"/>
      <c r="C56" s="186" t="s">
        <v>33</v>
      </c>
      <c r="D56" s="187"/>
      <c r="E56" s="187"/>
      <c r="F56" s="187"/>
      <c r="G56" s="187"/>
      <c r="H56" s="188"/>
      <c r="I56" s="300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2"/>
      <c r="AC56" s="198"/>
      <c r="AD56" s="198"/>
      <c r="AE56" s="331"/>
      <c r="AF56" s="33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9" t="s">
        <v>42</v>
      </c>
      <c r="AV56" s="189"/>
      <c r="AW56" s="189"/>
      <c r="AX56" s="189"/>
      <c r="AY56" s="189"/>
      <c r="AZ56" s="189"/>
      <c r="BA56" s="189"/>
      <c r="BB56" s="189"/>
      <c r="BC56" s="85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347"/>
    </row>
    <row r="57" spans="2:66" ht="4.9000000000000004" customHeight="1" x14ac:dyDescent="0.15">
      <c r="B57" s="178"/>
      <c r="C57" s="85" t="s">
        <v>6</v>
      </c>
      <c r="D57" s="86"/>
      <c r="E57" s="86"/>
      <c r="F57" s="86"/>
      <c r="G57" s="86"/>
      <c r="H57" s="87"/>
      <c r="I57" s="119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1"/>
      <c r="AC57" s="198"/>
      <c r="AD57" s="198"/>
      <c r="AE57" s="331"/>
      <c r="AF57" s="33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9"/>
      <c r="AV57" s="189"/>
      <c r="AW57" s="189"/>
      <c r="AX57" s="189"/>
      <c r="AY57" s="189"/>
      <c r="AZ57" s="189"/>
      <c r="BA57" s="189"/>
      <c r="BB57" s="189"/>
      <c r="BC57" s="88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348"/>
    </row>
    <row r="58" spans="2:66" ht="9" customHeight="1" x14ac:dyDescent="0.15">
      <c r="B58" s="178"/>
      <c r="C58" s="88"/>
      <c r="D58" s="89"/>
      <c r="E58" s="89"/>
      <c r="F58" s="89"/>
      <c r="G58" s="89"/>
      <c r="H58" s="71"/>
      <c r="I58" s="122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4"/>
      <c r="AC58" s="198"/>
      <c r="AD58" s="198"/>
      <c r="AE58" s="335"/>
      <c r="AF58" s="336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9"/>
      <c r="AV58" s="189"/>
      <c r="AW58" s="189"/>
      <c r="AX58" s="189"/>
      <c r="AY58" s="189"/>
      <c r="AZ58" s="189"/>
      <c r="BA58" s="189"/>
      <c r="BB58" s="189"/>
      <c r="BC58" s="90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349"/>
    </row>
    <row r="59" spans="2:66" ht="3.6" customHeight="1" x14ac:dyDescent="0.15">
      <c r="B59" s="178"/>
      <c r="C59" s="88"/>
      <c r="D59" s="89"/>
      <c r="E59" s="89"/>
      <c r="F59" s="89"/>
      <c r="G59" s="89"/>
      <c r="H59" s="71"/>
      <c r="I59" s="122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4"/>
      <c r="AC59" s="198"/>
      <c r="AD59" s="198"/>
      <c r="AE59" s="329" t="s">
        <v>40</v>
      </c>
      <c r="AF59" s="330"/>
      <c r="AG59" s="192"/>
      <c r="AH59" s="193"/>
      <c r="AI59" s="193"/>
      <c r="AJ59" s="193"/>
      <c r="AK59" s="193"/>
      <c r="AL59" s="193"/>
      <c r="AM59" s="193"/>
      <c r="AN59" s="193"/>
      <c r="AO59" s="193"/>
      <c r="AP59" s="86" t="s">
        <v>73</v>
      </c>
      <c r="AQ59" s="86"/>
      <c r="AR59" s="86"/>
      <c r="AS59" s="86"/>
      <c r="AT59" s="87"/>
      <c r="AU59" s="127" t="s">
        <v>54</v>
      </c>
      <c r="AV59" s="128"/>
      <c r="AW59" s="128"/>
      <c r="AX59" s="128"/>
      <c r="AY59" s="128"/>
      <c r="AZ59" s="128"/>
      <c r="BA59" s="128"/>
      <c r="BB59" s="325"/>
      <c r="BC59" s="127"/>
      <c r="BD59" s="420"/>
      <c r="BE59" s="420"/>
      <c r="BF59" s="420"/>
      <c r="BG59" s="420"/>
      <c r="BH59" s="354" t="s">
        <v>29</v>
      </c>
      <c r="BI59" s="354"/>
      <c r="BJ59" s="354"/>
      <c r="BK59" s="228" t="s">
        <v>43</v>
      </c>
      <c r="BL59" s="228"/>
      <c r="BM59" s="228"/>
      <c r="BN59" s="350"/>
    </row>
    <row r="60" spans="2:66" ht="4.1500000000000004" customHeight="1" x14ac:dyDescent="0.15">
      <c r="B60" s="178"/>
      <c r="C60" s="88"/>
      <c r="D60" s="89"/>
      <c r="E60" s="89"/>
      <c r="F60" s="89"/>
      <c r="G60" s="89"/>
      <c r="H60" s="71"/>
      <c r="I60" s="122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4"/>
      <c r="AC60" s="198"/>
      <c r="AD60" s="198"/>
      <c r="AE60" s="331"/>
      <c r="AF60" s="332"/>
      <c r="AG60" s="194"/>
      <c r="AH60" s="195"/>
      <c r="AI60" s="195"/>
      <c r="AJ60" s="195"/>
      <c r="AK60" s="195"/>
      <c r="AL60" s="195"/>
      <c r="AM60" s="195"/>
      <c r="AN60" s="195"/>
      <c r="AO60" s="195"/>
      <c r="AP60" s="89"/>
      <c r="AQ60" s="89"/>
      <c r="AR60" s="89"/>
      <c r="AS60" s="89"/>
      <c r="AT60" s="71"/>
      <c r="AU60" s="130"/>
      <c r="AV60" s="131"/>
      <c r="AW60" s="131"/>
      <c r="AX60" s="131"/>
      <c r="AY60" s="131"/>
      <c r="AZ60" s="131"/>
      <c r="BA60" s="131"/>
      <c r="BB60" s="326"/>
      <c r="BC60" s="414"/>
      <c r="BD60" s="99"/>
      <c r="BE60" s="109"/>
      <c r="BF60" s="109"/>
      <c r="BG60" s="110"/>
      <c r="BH60" s="104"/>
      <c r="BI60" s="104"/>
      <c r="BJ60" s="104"/>
      <c r="BK60" s="230"/>
      <c r="BL60" s="230"/>
      <c r="BM60" s="230"/>
      <c r="BN60" s="351"/>
    </row>
    <row r="61" spans="2:66" ht="2.25" customHeight="1" x14ac:dyDescent="0.15">
      <c r="B61" s="178"/>
      <c r="C61" s="88"/>
      <c r="D61" s="89"/>
      <c r="E61" s="89"/>
      <c r="F61" s="89"/>
      <c r="G61" s="89"/>
      <c r="H61" s="71"/>
      <c r="I61" s="122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4"/>
      <c r="AC61" s="198"/>
      <c r="AD61" s="198"/>
      <c r="AE61" s="331"/>
      <c r="AF61" s="332"/>
      <c r="AG61" s="194"/>
      <c r="AH61" s="195"/>
      <c r="AI61" s="195"/>
      <c r="AJ61" s="195"/>
      <c r="AK61" s="195"/>
      <c r="AL61" s="195"/>
      <c r="AM61" s="195"/>
      <c r="AN61" s="195"/>
      <c r="AO61" s="195"/>
      <c r="AP61" s="89"/>
      <c r="AQ61" s="89"/>
      <c r="AR61" s="89"/>
      <c r="AS61" s="89"/>
      <c r="AT61" s="71"/>
      <c r="AU61" s="130"/>
      <c r="AV61" s="131"/>
      <c r="AW61" s="131"/>
      <c r="AX61" s="131"/>
      <c r="AY61" s="131"/>
      <c r="AZ61" s="131"/>
      <c r="BA61" s="131"/>
      <c r="BB61" s="326"/>
      <c r="BC61" s="414"/>
      <c r="BD61" s="100"/>
      <c r="BE61" s="102"/>
      <c r="BF61" s="102"/>
      <c r="BG61" s="103"/>
      <c r="BH61" s="104"/>
      <c r="BI61" s="104"/>
      <c r="BJ61" s="104"/>
      <c r="BK61" s="230"/>
      <c r="BL61" s="230"/>
      <c r="BM61" s="230"/>
      <c r="BN61" s="351"/>
    </row>
    <row r="62" spans="2:66" ht="14.25" customHeight="1" x14ac:dyDescent="0.15">
      <c r="B62" s="179"/>
      <c r="C62" s="88"/>
      <c r="D62" s="89"/>
      <c r="E62" s="89"/>
      <c r="F62" s="89"/>
      <c r="G62" s="89"/>
      <c r="H62" s="71"/>
      <c r="I62" s="122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4"/>
      <c r="AC62" s="199"/>
      <c r="AD62" s="199"/>
      <c r="AE62" s="331"/>
      <c r="AF62" s="332"/>
      <c r="AG62" s="194"/>
      <c r="AH62" s="195"/>
      <c r="AI62" s="195"/>
      <c r="AJ62" s="195"/>
      <c r="AK62" s="195"/>
      <c r="AL62" s="195"/>
      <c r="AM62" s="195"/>
      <c r="AN62" s="195"/>
      <c r="AO62" s="195"/>
      <c r="AP62" s="89" t="s">
        <v>75</v>
      </c>
      <c r="AQ62" s="89"/>
      <c r="AR62" s="89"/>
      <c r="AS62" s="89"/>
      <c r="AT62" s="71"/>
      <c r="AU62" s="130"/>
      <c r="AV62" s="131"/>
      <c r="AW62" s="131"/>
      <c r="AX62" s="131"/>
      <c r="AY62" s="131"/>
      <c r="AZ62" s="131"/>
      <c r="BA62" s="131"/>
      <c r="BB62" s="326"/>
      <c r="BC62" s="414"/>
      <c r="BD62" s="113"/>
      <c r="BE62" s="114"/>
      <c r="BF62" s="114"/>
      <c r="BG62" s="115"/>
      <c r="BH62" s="104"/>
      <c r="BI62" s="104"/>
      <c r="BJ62" s="104"/>
      <c r="BK62" s="230"/>
      <c r="BL62" s="230"/>
      <c r="BM62" s="230"/>
      <c r="BN62" s="351"/>
    </row>
    <row r="63" spans="2:66" ht="4.9000000000000004" customHeight="1" thickBot="1" x14ac:dyDescent="0.2">
      <c r="B63" s="180"/>
      <c r="C63" s="181"/>
      <c r="D63" s="117"/>
      <c r="E63" s="117"/>
      <c r="F63" s="117"/>
      <c r="G63" s="117"/>
      <c r="H63" s="118"/>
      <c r="I63" s="201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3"/>
      <c r="AC63" s="200"/>
      <c r="AD63" s="200"/>
      <c r="AE63" s="333"/>
      <c r="AF63" s="334"/>
      <c r="AG63" s="196"/>
      <c r="AH63" s="197"/>
      <c r="AI63" s="197"/>
      <c r="AJ63" s="197"/>
      <c r="AK63" s="197"/>
      <c r="AL63" s="197"/>
      <c r="AM63" s="197"/>
      <c r="AN63" s="197"/>
      <c r="AO63" s="197"/>
      <c r="AP63" s="117"/>
      <c r="AQ63" s="117"/>
      <c r="AR63" s="117"/>
      <c r="AS63" s="117"/>
      <c r="AT63" s="118"/>
      <c r="AU63" s="153"/>
      <c r="AV63" s="327"/>
      <c r="AW63" s="327"/>
      <c r="AX63" s="327"/>
      <c r="AY63" s="327"/>
      <c r="AZ63" s="327"/>
      <c r="BA63" s="327"/>
      <c r="BB63" s="328"/>
      <c r="BC63" s="153"/>
      <c r="BD63" s="419"/>
      <c r="BE63" s="419"/>
      <c r="BF63" s="419"/>
      <c r="BG63" s="419"/>
      <c r="BH63" s="355"/>
      <c r="BI63" s="355"/>
      <c r="BJ63" s="355"/>
      <c r="BK63" s="352"/>
      <c r="BL63" s="352"/>
      <c r="BM63" s="352"/>
      <c r="BN63" s="353"/>
    </row>
    <row r="64" spans="2:66" ht="8.25" customHeight="1" thickBot="1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3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2:66" ht="6.6" customHeight="1" x14ac:dyDescent="0.15">
      <c r="B65" s="165" t="s">
        <v>44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376"/>
      <c r="AX65" s="380" t="s">
        <v>50</v>
      </c>
      <c r="AY65" s="381"/>
      <c r="AZ65" s="381"/>
      <c r="BA65" s="381"/>
      <c r="BB65" s="381"/>
      <c r="BC65" s="381"/>
      <c r="BD65" s="381"/>
      <c r="BE65" s="381"/>
      <c r="BF65" s="381"/>
      <c r="BG65" s="381"/>
      <c r="BH65" s="381"/>
      <c r="BI65" s="381"/>
      <c r="BJ65" s="381"/>
      <c r="BK65" s="381"/>
      <c r="BL65" s="381"/>
      <c r="BM65" s="381"/>
      <c r="BN65" s="382"/>
    </row>
    <row r="66" spans="2:66" ht="6.6" customHeight="1" x14ac:dyDescent="0.15">
      <c r="B66" s="169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377"/>
      <c r="AX66" s="343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5"/>
    </row>
    <row r="67" spans="2:66" ht="6.6" customHeight="1" x14ac:dyDescent="0.15">
      <c r="B67" s="204" t="s">
        <v>45</v>
      </c>
      <c r="C67" s="99"/>
      <c r="D67" s="420"/>
      <c r="E67" s="420"/>
      <c r="F67" s="367" t="s">
        <v>61</v>
      </c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8"/>
      <c r="AD67" s="189" t="s">
        <v>46</v>
      </c>
      <c r="AE67" s="189"/>
      <c r="AF67" s="189"/>
      <c r="AG67" s="189"/>
      <c r="AH67" s="189"/>
      <c r="AI67" s="189"/>
      <c r="AJ67" s="189"/>
      <c r="AK67" s="144" t="s">
        <v>47</v>
      </c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6"/>
      <c r="AX67" s="343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5"/>
    </row>
    <row r="68" spans="2:66" ht="6.6" customHeight="1" x14ac:dyDescent="0.15">
      <c r="B68" s="204"/>
      <c r="C68" s="418"/>
      <c r="D68" s="99"/>
      <c r="E68" s="110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69"/>
      <c r="Z68" s="369"/>
      <c r="AA68" s="369"/>
      <c r="AB68" s="369"/>
      <c r="AC68" s="370"/>
      <c r="AD68" s="189"/>
      <c r="AE68" s="189"/>
      <c r="AF68" s="189"/>
      <c r="AG68" s="189"/>
      <c r="AH68" s="189"/>
      <c r="AI68" s="189"/>
      <c r="AJ68" s="189"/>
      <c r="AK68" s="147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9"/>
      <c r="AX68" s="343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5"/>
    </row>
    <row r="69" spans="2:66" ht="6.6" customHeight="1" x14ac:dyDescent="0.15">
      <c r="B69" s="204"/>
      <c r="C69" s="418"/>
      <c r="D69" s="100"/>
      <c r="E69" s="103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69"/>
      <c r="Z69" s="369"/>
      <c r="AA69" s="369"/>
      <c r="AB69" s="369"/>
      <c r="AC69" s="370"/>
      <c r="AD69" s="189"/>
      <c r="AE69" s="189"/>
      <c r="AF69" s="189"/>
      <c r="AG69" s="189"/>
      <c r="AH69" s="189"/>
      <c r="AI69" s="189"/>
      <c r="AJ69" s="189"/>
      <c r="AK69" s="150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2"/>
      <c r="AX69" s="357"/>
      <c r="AY69" s="421"/>
      <c r="AZ69" s="422"/>
      <c r="BA69" s="423"/>
      <c r="BB69" s="357" t="s">
        <v>48</v>
      </c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8"/>
    </row>
    <row r="70" spans="2:66" ht="6.6" customHeight="1" x14ac:dyDescent="0.15">
      <c r="B70" s="204"/>
      <c r="C70" s="418"/>
      <c r="D70" s="100"/>
      <c r="E70" s="103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69"/>
      <c r="Z70" s="369"/>
      <c r="AA70" s="369"/>
      <c r="AB70" s="369"/>
      <c r="AC70" s="370"/>
      <c r="AD70" s="208"/>
      <c r="AE70" s="303"/>
      <c r="AF70" s="303"/>
      <c r="AG70" s="86" t="s">
        <v>65</v>
      </c>
      <c r="AH70" s="86"/>
      <c r="AI70" s="86" t="s">
        <v>64</v>
      </c>
      <c r="AJ70" s="87"/>
      <c r="AK70" s="281" t="str">
        <f>IF(BG32=2,AE38,"")</f>
        <v/>
      </c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391" t="s">
        <v>67</v>
      </c>
      <c r="AW70" s="392"/>
      <c r="AX70" s="357"/>
      <c r="AY70" s="356"/>
      <c r="AZ70" s="357"/>
      <c r="BA70" s="424"/>
      <c r="BB70" s="357"/>
      <c r="BC70" s="357"/>
      <c r="BD70" s="357"/>
      <c r="BE70" s="357"/>
      <c r="BF70" s="357"/>
      <c r="BG70" s="357"/>
      <c r="BH70" s="357"/>
      <c r="BI70" s="357"/>
      <c r="BJ70" s="357"/>
      <c r="BK70" s="357"/>
      <c r="BL70" s="357"/>
      <c r="BM70" s="357"/>
      <c r="BN70" s="358"/>
    </row>
    <row r="71" spans="2:66" ht="6.6" customHeight="1" x14ac:dyDescent="0.15">
      <c r="B71" s="204"/>
      <c r="C71" s="418"/>
      <c r="D71" s="113"/>
      <c r="E71" s="115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70"/>
      <c r="AD71" s="304"/>
      <c r="AE71" s="305"/>
      <c r="AF71" s="305"/>
      <c r="AG71" s="89"/>
      <c r="AH71" s="89"/>
      <c r="AI71" s="89"/>
      <c r="AJ71" s="71"/>
      <c r="AK71" s="284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393"/>
      <c r="AW71" s="394"/>
      <c r="AX71" s="357"/>
      <c r="AY71" s="425"/>
      <c r="AZ71" s="426"/>
      <c r="BA71" s="427"/>
      <c r="BB71" s="357"/>
      <c r="BC71" s="357"/>
      <c r="BD71" s="357"/>
      <c r="BE71" s="357"/>
      <c r="BF71" s="357"/>
      <c r="BG71" s="357"/>
      <c r="BH71" s="357"/>
      <c r="BI71" s="357"/>
      <c r="BJ71" s="357"/>
      <c r="BK71" s="357"/>
      <c r="BL71" s="357"/>
      <c r="BM71" s="357"/>
      <c r="BN71" s="358"/>
    </row>
    <row r="72" spans="2:66" ht="6.6" customHeight="1" x14ac:dyDescent="0.15">
      <c r="B72" s="204"/>
      <c r="C72" s="100"/>
      <c r="D72" s="354" t="s">
        <v>29</v>
      </c>
      <c r="E72" s="428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C72" s="370"/>
      <c r="AD72" s="304"/>
      <c r="AE72" s="305"/>
      <c r="AF72" s="305"/>
      <c r="AG72" s="89"/>
      <c r="AH72" s="89"/>
      <c r="AI72" s="89"/>
      <c r="AJ72" s="71"/>
      <c r="AK72" s="284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393"/>
      <c r="AW72" s="394"/>
      <c r="AX72" s="154" t="s">
        <v>49</v>
      </c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5"/>
    </row>
    <row r="73" spans="2:66" ht="6.6" customHeight="1" x14ac:dyDescent="0.15">
      <c r="B73" s="204"/>
      <c r="C73" s="100"/>
      <c r="D73" s="383"/>
      <c r="E73" s="383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70"/>
      <c r="AD73" s="304"/>
      <c r="AE73" s="305"/>
      <c r="AF73" s="305"/>
      <c r="AG73" s="89"/>
      <c r="AH73" s="89"/>
      <c r="AI73" s="89"/>
      <c r="AJ73" s="71"/>
      <c r="AK73" s="284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393"/>
      <c r="AW73" s="39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5"/>
    </row>
    <row r="74" spans="2:66" ht="6.6" customHeight="1" x14ac:dyDescent="0.15">
      <c r="B74" s="204"/>
      <c r="C74" s="100"/>
      <c r="D74" s="383"/>
      <c r="E74" s="383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  <c r="W74" s="369"/>
      <c r="X74" s="369"/>
      <c r="Y74" s="369"/>
      <c r="Z74" s="369"/>
      <c r="AA74" s="369"/>
      <c r="AB74" s="369"/>
      <c r="AC74" s="370"/>
      <c r="AD74" s="304"/>
      <c r="AE74" s="305"/>
      <c r="AF74" s="305"/>
      <c r="AG74" s="89"/>
      <c r="AH74" s="89"/>
      <c r="AI74" s="89"/>
      <c r="AJ74" s="71"/>
      <c r="AK74" s="284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393"/>
      <c r="AW74" s="39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5"/>
    </row>
    <row r="75" spans="2:66" ht="6.6" customHeight="1" thickBot="1" x14ac:dyDescent="0.2">
      <c r="B75" s="205"/>
      <c r="C75" s="101"/>
      <c r="D75" s="384"/>
      <c r="E75" s="384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2"/>
      <c r="AD75" s="373"/>
      <c r="AE75" s="374"/>
      <c r="AF75" s="374"/>
      <c r="AG75" s="374"/>
      <c r="AH75" s="374"/>
      <c r="AI75" s="374"/>
      <c r="AJ75" s="375"/>
      <c r="AK75" s="287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395"/>
      <c r="AW75" s="396"/>
      <c r="AX75" s="378"/>
      <c r="AY75" s="378"/>
      <c r="AZ75" s="378"/>
      <c r="BA75" s="378"/>
      <c r="BB75" s="378"/>
      <c r="BC75" s="378"/>
      <c r="BD75" s="378"/>
      <c r="BE75" s="378"/>
      <c r="BF75" s="378"/>
      <c r="BG75" s="378"/>
      <c r="BH75" s="378"/>
      <c r="BI75" s="378"/>
      <c r="BJ75" s="378"/>
      <c r="BK75" s="378"/>
      <c r="BL75" s="378"/>
      <c r="BM75" s="378"/>
      <c r="BN75" s="379"/>
    </row>
    <row r="76" spans="2:66" ht="8.4499999999999993" customHeight="1" thickBot="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2:66" ht="6.6" customHeight="1" x14ac:dyDescent="0.15">
      <c r="B77" s="165" t="s">
        <v>51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376"/>
      <c r="AR77" s="385" t="s">
        <v>52</v>
      </c>
      <c r="AS77" s="386"/>
      <c r="AT77" s="37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416" t="s">
        <v>86</v>
      </c>
      <c r="BF77" s="416"/>
      <c r="BG77" s="416"/>
      <c r="BH77" s="416"/>
      <c r="BI77" s="38"/>
      <c r="BJ77" s="38"/>
      <c r="BK77" s="539" t="s">
        <v>87</v>
      </c>
      <c r="BL77" s="539"/>
      <c r="BM77" s="539"/>
      <c r="BN77" s="30"/>
    </row>
    <row r="78" spans="2:66" ht="6.6" customHeight="1" x14ac:dyDescent="0.15">
      <c r="B78" s="169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377"/>
      <c r="AR78" s="387"/>
      <c r="AS78" s="388"/>
      <c r="AT78" s="39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17"/>
      <c r="BF78" s="417"/>
      <c r="BG78" s="417"/>
      <c r="BH78" s="417"/>
      <c r="BI78" s="40"/>
      <c r="BJ78" s="40"/>
      <c r="BK78" s="415"/>
      <c r="BL78" s="415"/>
      <c r="BM78" s="415"/>
      <c r="BN78" s="18"/>
    </row>
    <row r="79" spans="2:66" ht="6.6" customHeight="1" x14ac:dyDescent="0.15">
      <c r="B79" s="204" t="s">
        <v>45</v>
      </c>
      <c r="C79" s="99"/>
      <c r="D79" s="420"/>
      <c r="E79" s="420"/>
      <c r="F79" s="540" t="s">
        <v>123</v>
      </c>
      <c r="G79" s="540"/>
      <c r="H79" s="540"/>
      <c r="I79" s="540"/>
      <c r="J79" s="540"/>
      <c r="K79" s="540"/>
      <c r="L79" s="540"/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0"/>
      <c r="Y79" s="540"/>
      <c r="Z79" s="540"/>
      <c r="AA79" s="540"/>
      <c r="AB79" s="540"/>
      <c r="AC79" s="540"/>
      <c r="AD79" s="540"/>
      <c r="AE79" s="540"/>
      <c r="AF79" s="540"/>
      <c r="AG79" s="540"/>
      <c r="AH79" s="540"/>
      <c r="AI79" s="540"/>
      <c r="AJ79" s="540"/>
      <c r="AK79" s="540"/>
      <c r="AL79" s="540"/>
      <c r="AM79" s="540"/>
      <c r="AN79" s="540"/>
      <c r="AO79" s="540"/>
      <c r="AP79" s="540"/>
      <c r="AQ79" s="541"/>
      <c r="AR79" s="387"/>
      <c r="AS79" s="388"/>
      <c r="AT79" s="546" t="s">
        <v>83</v>
      </c>
      <c r="AU79" s="415" t="s">
        <v>80</v>
      </c>
      <c r="AV79" s="415"/>
      <c r="AW79" s="415">
        <f>IF(BG32=3,Y35,"")</f>
        <v>10</v>
      </c>
      <c r="AX79" s="415"/>
      <c r="AY79" s="415"/>
      <c r="AZ79" s="415"/>
      <c r="BA79" s="415"/>
      <c r="BB79" s="415"/>
      <c r="BC79" s="415"/>
      <c r="BD79" s="415"/>
      <c r="BE79" s="415"/>
      <c r="BF79" s="415"/>
      <c r="BG79" s="415"/>
      <c r="BH79" s="415"/>
      <c r="BI79" s="40"/>
      <c r="BJ79" s="40"/>
      <c r="BK79" s="415"/>
      <c r="BL79" s="415"/>
      <c r="BM79" s="415"/>
      <c r="BN79" s="18"/>
    </row>
    <row r="80" spans="2:66" ht="6.6" customHeight="1" x14ac:dyDescent="0.15">
      <c r="B80" s="204"/>
      <c r="C80" s="418"/>
      <c r="D80" s="456">
        <v>1</v>
      </c>
      <c r="E80" s="458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/>
      <c r="S80" s="542"/>
      <c r="T80" s="542"/>
      <c r="U80" s="542"/>
      <c r="V80" s="542"/>
      <c r="W80" s="542"/>
      <c r="X80" s="542"/>
      <c r="Y80" s="542"/>
      <c r="Z80" s="542"/>
      <c r="AA80" s="542"/>
      <c r="AB80" s="542"/>
      <c r="AC80" s="542"/>
      <c r="AD80" s="542"/>
      <c r="AE80" s="542"/>
      <c r="AF80" s="542"/>
      <c r="AG80" s="542"/>
      <c r="AH80" s="542"/>
      <c r="AI80" s="542"/>
      <c r="AJ80" s="542"/>
      <c r="AK80" s="542"/>
      <c r="AL80" s="542"/>
      <c r="AM80" s="542"/>
      <c r="AN80" s="542"/>
      <c r="AO80" s="542"/>
      <c r="AP80" s="542"/>
      <c r="AQ80" s="543"/>
      <c r="AR80" s="387"/>
      <c r="AS80" s="388"/>
      <c r="AT80" s="546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0"/>
      <c r="BJ80" s="40"/>
      <c r="BK80" s="415"/>
      <c r="BL80" s="415"/>
      <c r="BM80" s="415"/>
      <c r="BN80" s="18"/>
    </row>
    <row r="81" spans="2:66" ht="6.6" customHeight="1" x14ac:dyDescent="0.15">
      <c r="B81" s="204"/>
      <c r="C81" s="418"/>
      <c r="D81" s="459"/>
      <c r="E81" s="461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/>
      <c r="S81" s="542"/>
      <c r="T81" s="542"/>
      <c r="U81" s="542"/>
      <c r="V81" s="542"/>
      <c r="W81" s="542"/>
      <c r="X81" s="542"/>
      <c r="Y81" s="542"/>
      <c r="Z81" s="542"/>
      <c r="AA81" s="542"/>
      <c r="AB81" s="542"/>
      <c r="AC81" s="542"/>
      <c r="AD81" s="542"/>
      <c r="AE81" s="542"/>
      <c r="AF81" s="542"/>
      <c r="AG81" s="542"/>
      <c r="AH81" s="542"/>
      <c r="AI81" s="542"/>
      <c r="AJ81" s="542"/>
      <c r="AK81" s="542"/>
      <c r="AL81" s="542"/>
      <c r="AM81" s="542"/>
      <c r="AN81" s="542"/>
      <c r="AO81" s="542"/>
      <c r="AP81" s="542"/>
      <c r="AQ81" s="543"/>
      <c r="AR81" s="387"/>
      <c r="AS81" s="388"/>
      <c r="AT81" s="546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0"/>
      <c r="BJ81" s="40"/>
      <c r="BK81" s="415"/>
      <c r="BL81" s="415"/>
      <c r="BM81" s="415"/>
      <c r="BN81" s="18"/>
    </row>
    <row r="82" spans="2:66" ht="6.6" customHeight="1" x14ac:dyDescent="0.15">
      <c r="B82" s="204"/>
      <c r="C82" s="418"/>
      <c r="D82" s="459"/>
      <c r="E82" s="461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542"/>
      <c r="X82" s="542"/>
      <c r="Y82" s="542"/>
      <c r="Z82" s="542"/>
      <c r="AA82" s="542"/>
      <c r="AB82" s="542"/>
      <c r="AC82" s="542"/>
      <c r="AD82" s="542"/>
      <c r="AE82" s="542"/>
      <c r="AF82" s="542"/>
      <c r="AG82" s="542"/>
      <c r="AH82" s="542"/>
      <c r="AI82" s="542"/>
      <c r="AJ82" s="542"/>
      <c r="AK82" s="542"/>
      <c r="AL82" s="542"/>
      <c r="AM82" s="542"/>
      <c r="AN82" s="542"/>
      <c r="AO82" s="542"/>
      <c r="AP82" s="542"/>
      <c r="AQ82" s="543"/>
      <c r="AR82" s="387"/>
      <c r="AS82" s="388"/>
      <c r="AT82" s="116" t="s">
        <v>83</v>
      </c>
      <c r="AU82" s="366" t="s">
        <v>81</v>
      </c>
      <c r="AV82" s="366"/>
      <c r="AW82" s="415"/>
      <c r="AX82" s="415"/>
      <c r="AY82" s="415"/>
      <c r="AZ82" s="415"/>
      <c r="BA82" s="415"/>
      <c r="BB82" s="415"/>
      <c r="BC82" s="415"/>
      <c r="BD82" s="415"/>
      <c r="BE82" s="415"/>
      <c r="BF82" s="415"/>
      <c r="BG82" s="415"/>
      <c r="BH82" s="415"/>
      <c r="BI82" s="553" t="str">
        <f>IF(AW82="","",IF(AW82=BA82,"※",""))</f>
        <v/>
      </c>
      <c r="BJ82" s="553"/>
      <c r="BK82" s="36"/>
      <c r="BL82" s="36"/>
      <c r="BM82" s="7"/>
      <c r="BN82" s="18"/>
    </row>
    <row r="83" spans="2:66" ht="6.6" customHeight="1" x14ac:dyDescent="0.15">
      <c r="B83" s="204"/>
      <c r="C83" s="418"/>
      <c r="D83" s="462"/>
      <c r="E83" s="464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2"/>
      <c r="Y83" s="542"/>
      <c r="Z83" s="542"/>
      <c r="AA83" s="542"/>
      <c r="AB83" s="542"/>
      <c r="AC83" s="542"/>
      <c r="AD83" s="542"/>
      <c r="AE83" s="542"/>
      <c r="AF83" s="542"/>
      <c r="AG83" s="542"/>
      <c r="AH83" s="542"/>
      <c r="AI83" s="542"/>
      <c r="AJ83" s="542"/>
      <c r="AK83" s="542"/>
      <c r="AL83" s="542"/>
      <c r="AM83" s="542"/>
      <c r="AN83" s="542"/>
      <c r="AO83" s="542"/>
      <c r="AP83" s="542"/>
      <c r="AQ83" s="543"/>
      <c r="AR83" s="387"/>
      <c r="AS83" s="388"/>
      <c r="AT83" s="116"/>
      <c r="AU83" s="366"/>
      <c r="AV83" s="366"/>
      <c r="AW83" s="415"/>
      <c r="AX83" s="415"/>
      <c r="AY83" s="415"/>
      <c r="AZ83" s="415"/>
      <c r="BA83" s="415"/>
      <c r="BB83" s="415"/>
      <c r="BC83" s="415"/>
      <c r="BD83" s="415"/>
      <c r="BE83" s="415"/>
      <c r="BF83" s="415"/>
      <c r="BG83" s="415"/>
      <c r="BH83" s="415"/>
      <c r="BI83" s="553"/>
      <c r="BJ83" s="553"/>
      <c r="BK83" s="36"/>
      <c r="BL83" s="36"/>
      <c r="BM83" s="7"/>
      <c r="BN83" s="18"/>
    </row>
    <row r="84" spans="2:66" ht="6.6" customHeight="1" x14ac:dyDescent="0.15">
      <c r="B84" s="204"/>
      <c r="C84" s="100"/>
      <c r="D84" s="354" t="s">
        <v>29</v>
      </c>
      <c r="E84" s="428"/>
      <c r="F84" s="542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2"/>
      <c r="T84" s="542"/>
      <c r="U84" s="542"/>
      <c r="V84" s="542"/>
      <c r="W84" s="542"/>
      <c r="X84" s="542"/>
      <c r="Y84" s="542"/>
      <c r="Z84" s="542"/>
      <c r="AA84" s="542"/>
      <c r="AB84" s="542"/>
      <c r="AC84" s="542"/>
      <c r="AD84" s="542"/>
      <c r="AE84" s="542"/>
      <c r="AF84" s="542"/>
      <c r="AG84" s="542"/>
      <c r="AH84" s="542"/>
      <c r="AI84" s="542"/>
      <c r="AJ84" s="542"/>
      <c r="AK84" s="542"/>
      <c r="AL84" s="542"/>
      <c r="AM84" s="542"/>
      <c r="AN84" s="542"/>
      <c r="AO84" s="542"/>
      <c r="AP84" s="542"/>
      <c r="AQ84" s="543"/>
      <c r="AR84" s="387"/>
      <c r="AS84" s="388"/>
      <c r="AT84" s="116"/>
      <c r="AU84" s="366"/>
      <c r="AV84" s="366"/>
      <c r="AW84" s="415"/>
      <c r="AX84" s="415"/>
      <c r="AY84" s="415"/>
      <c r="AZ84" s="415"/>
      <c r="BA84" s="415"/>
      <c r="BB84" s="415"/>
      <c r="BC84" s="415"/>
      <c r="BD84" s="415"/>
      <c r="BE84" s="415"/>
      <c r="BF84" s="415"/>
      <c r="BG84" s="415"/>
      <c r="BH84" s="415"/>
      <c r="BI84" s="553"/>
      <c r="BJ84" s="553"/>
      <c r="BK84" s="36"/>
      <c r="BL84" s="36"/>
      <c r="BM84" s="7"/>
      <c r="BN84" s="18"/>
    </row>
    <row r="85" spans="2:66" ht="6.6" customHeight="1" x14ac:dyDescent="0.15">
      <c r="B85" s="204"/>
      <c r="C85" s="100"/>
      <c r="D85" s="383"/>
      <c r="E85" s="383"/>
      <c r="F85" s="542"/>
      <c r="G85" s="542"/>
      <c r="H85" s="542"/>
      <c r="I85" s="542"/>
      <c r="J85" s="542"/>
      <c r="K85" s="542"/>
      <c r="L85" s="542"/>
      <c r="M85" s="542"/>
      <c r="N85" s="542"/>
      <c r="O85" s="542"/>
      <c r="P85" s="542"/>
      <c r="Q85" s="542"/>
      <c r="R85" s="542"/>
      <c r="S85" s="542"/>
      <c r="T85" s="542"/>
      <c r="U85" s="542"/>
      <c r="V85" s="542"/>
      <c r="W85" s="542"/>
      <c r="X85" s="542"/>
      <c r="Y85" s="542"/>
      <c r="Z85" s="542"/>
      <c r="AA85" s="542"/>
      <c r="AB85" s="542"/>
      <c r="AC85" s="542"/>
      <c r="AD85" s="542"/>
      <c r="AE85" s="542"/>
      <c r="AF85" s="542"/>
      <c r="AG85" s="542"/>
      <c r="AH85" s="542"/>
      <c r="AI85" s="542"/>
      <c r="AJ85" s="542"/>
      <c r="AK85" s="542"/>
      <c r="AL85" s="542"/>
      <c r="AM85" s="542"/>
      <c r="AN85" s="542"/>
      <c r="AO85" s="542"/>
      <c r="AP85" s="542"/>
      <c r="AQ85" s="543"/>
      <c r="AR85" s="387"/>
      <c r="AS85" s="388"/>
      <c r="AT85" s="116" t="s">
        <v>83</v>
      </c>
      <c r="AU85" s="102" t="s">
        <v>82</v>
      </c>
      <c r="AV85" s="102"/>
      <c r="AW85" s="89" t="str">
        <f>IF(BG32=1,Y35,"")</f>
        <v/>
      </c>
      <c r="AX85" s="89"/>
      <c r="AY85" s="102" t="s">
        <v>84</v>
      </c>
      <c r="AZ85" s="102"/>
      <c r="BA85" s="102" t="str">
        <f>IF(AV50="","",IF(BG32=1,AV50,""))</f>
        <v/>
      </c>
      <c r="BB85" s="102"/>
      <c r="BC85" s="7"/>
      <c r="BD85" s="7"/>
      <c r="BE85" s="102" t="str">
        <f>IF(BG32=1,25,"")</f>
        <v/>
      </c>
      <c r="BF85" s="102"/>
      <c r="BG85" s="102"/>
      <c r="BH85" s="102"/>
      <c r="BI85" s="102" t="str">
        <f>IF(AW85="","",IF(AW85=BA85,※,""))</f>
        <v/>
      </c>
      <c r="BJ85" s="102"/>
      <c r="BK85" s="102"/>
      <c r="BL85" s="102"/>
      <c r="BM85" s="102"/>
      <c r="BN85" s="18"/>
    </row>
    <row r="86" spans="2:66" ht="6.6" customHeight="1" x14ac:dyDescent="0.15">
      <c r="B86" s="204"/>
      <c r="C86" s="100"/>
      <c r="D86" s="383"/>
      <c r="E86" s="383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  <c r="AG86" s="542"/>
      <c r="AH86" s="542"/>
      <c r="AI86" s="542"/>
      <c r="AJ86" s="542"/>
      <c r="AK86" s="542"/>
      <c r="AL86" s="542"/>
      <c r="AM86" s="542"/>
      <c r="AN86" s="542"/>
      <c r="AO86" s="542"/>
      <c r="AP86" s="542"/>
      <c r="AQ86" s="543"/>
      <c r="AR86" s="387"/>
      <c r="AS86" s="388"/>
      <c r="AT86" s="116"/>
      <c r="AU86" s="102"/>
      <c r="AV86" s="102"/>
      <c r="AW86" s="89"/>
      <c r="AX86" s="89"/>
      <c r="AY86" s="102"/>
      <c r="AZ86" s="102"/>
      <c r="BA86" s="102"/>
      <c r="BB86" s="102"/>
      <c r="BC86" s="7"/>
      <c r="BD86" s="7"/>
      <c r="BE86" s="102"/>
      <c r="BF86" s="102"/>
      <c r="BG86" s="102"/>
      <c r="BH86" s="102"/>
      <c r="BI86" s="102"/>
      <c r="BJ86" s="102"/>
      <c r="BK86" s="102"/>
      <c r="BL86" s="102"/>
      <c r="BM86" s="102"/>
      <c r="BN86" s="18"/>
    </row>
    <row r="87" spans="2:66" ht="6.6" customHeight="1" x14ac:dyDescent="0.15">
      <c r="B87" s="204"/>
      <c r="C87" s="100"/>
      <c r="D87" s="383"/>
      <c r="E87" s="383"/>
      <c r="F87" s="542"/>
      <c r="G87" s="542"/>
      <c r="H87" s="542"/>
      <c r="I87" s="542"/>
      <c r="J87" s="542"/>
      <c r="K87" s="542"/>
      <c r="L87" s="542"/>
      <c r="M87" s="542"/>
      <c r="N87" s="542"/>
      <c r="O87" s="542"/>
      <c r="P87" s="542"/>
      <c r="Q87" s="542"/>
      <c r="R87" s="542"/>
      <c r="S87" s="542"/>
      <c r="T87" s="542"/>
      <c r="U87" s="542"/>
      <c r="V87" s="542"/>
      <c r="W87" s="542"/>
      <c r="X87" s="542"/>
      <c r="Y87" s="542"/>
      <c r="Z87" s="542"/>
      <c r="AA87" s="542"/>
      <c r="AB87" s="542"/>
      <c r="AC87" s="542"/>
      <c r="AD87" s="542"/>
      <c r="AE87" s="542"/>
      <c r="AF87" s="542"/>
      <c r="AG87" s="542"/>
      <c r="AH87" s="542"/>
      <c r="AI87" s="542"/>
      <c r="AJ87" s="542"/>
      <c r="AK87" s="542"/>
      <c r="AL87" s="542"/>
      <c r="AM87" s="542"/>
      <c r="AN87" s="542"/>
      <c r="AO87" s="542"/>
      <c r="AP87" s="542"/>
      <c r="AQ87" s="543"/>
      <c r="AR87" s="387"/>
      <c r="AS87" s="388"/>
      <c r="AT87" s="116"/>
      <c r="AU87" s="102"/>
      <c r="AV87" s="102"/>
      <c r="AW87" s="89"/>
      <c r="AX87" s="89"/>
      <c r="AY87" s="102"/>
      <c r="AZ87" s="102"/>
      <c r="BA87" s="102"/>
      <c r="BB87" s="102"/>
      <c r="BC87" s="7"/>
      <c r="BD87" s="7"/>
      <c r="BE87" s="102"/>
      <c r="BF87" s="102"/>
      <c r="BG87" s="102"/>
      <c r="BH87" s="102"/>
      <c r="BI87" s="102"/>
      <c r="BJ87" s="102"/>
      <c r="BK87" s="102"/>
      <c r="BL87" s="102"/>
      <c r="BM87" s="102"/>
      <c r="BN87" s="18"/>
    </row>
    <row r="88" spans="2:66" ht="6" customHeight="1" thickBot="1" x14ac:dyDescent="0.2">
      <c r="B88" s="205"/>
      <c r="C88" s="101"/>
      <c r="D88" s="384"/>
      <c r="E88" s="38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4"/>
      <c r="AQ88" s="545"/>
      <c r="AR88" s="389"/>
      <c r="AS88" s="390"/>
      <c r="AT88" s="28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7"/>
    </row>
    <row r="89" spans="2:66" ht="6.6" customHeight="1" x14ac:dyDescent="0.15"/>
    <row r="90" spans="2:66" ht="6.6" customHeight="1" x14ac:dyDescent="0.15">
      <c r="C90" s="576" t="s">
        <v>121</v>
      </c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6"/>
      <c r="Y90" s="576"/>
      <c r="Z90" s="576"/>
      <c r="AA90" s="576"/>
      <c r="AB90" s="576"/>
      <c r="AC90" s="576"/>
      <c r="AD90" s="576"/>
      <c r="AE90" s="576"/>
      <c r="AF90" s="576"/>
      <c r="AG90" s="576"/>
      <c r="AH90" s="576"/>
      <c r="AI90" s="576"/>
      <c r="AJ90" s="576"/>
      <c r="AK90" s="576"/>
      <c r="AL90" s="576"/>
      <c r="AM90" s="576"/>
      <c r="AN90" s="576"/>
      <c r="AO90" s="576"/>
      <c r="AP90" s="576"/>
      <c r="AQ90" s="576"/>
      <c r="AR90" s="576"/>
      <c r="AS90" s="576"/>
      <c r="AT90" s="576"/>
      <c r="AU90" s="576"/>
      <c r="AV90" s="576"/>
      <c r="AW90" s="576"/>
      <c r="AX90" s="576"/>
      <c r="AY90" s="576"/>
      <c r="AZ90" s="576"/>
      <c r="BA90" s="576"/>
      <c r="BB90" s="576"/>
      <c r="BC90" s="576"/>
      <c r="BD90" s="576"/>
      <c r="BE90" s="576"/>
      <c r="BF90" s="576"/>
      <c r="BG90" s="576"/>
      <c r="BH90" s="576"/>
      <c r="BI90" s="576"/>
      <c r="BJ90" s="576"/>
      <c r="BK90" s="576"/>
      <c r="BL90" s="576"/>
      <c r="BM90" s="576"/>
    </row>
    <row r="91" spans="2:66" ht="6.6" customHeight="1" x14ac:dyDescent="0.15"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  <c r="AJ91" s="576"/>
      <c r="AK91" s="576"/>
      <c r="AL91" s="576"/>
      <c r="AM91" s="576"/>
      <c r="AN91" s="576"/>
      <c r="AO91" s="576"/>
      <c r="AP91" s="576"/>
      <c r="AQ91" s="576"/>
      <c r="AR91" s="576"/>
      <c r="AS91" s="576"/>
      <c r="AT91" s="576"/>
      <c r="AU91" s="576"/>
      <c r="AV91" s="576"/>
      <c r="AW91" s="576"/>
      <c r="AX91" s="576"/>
      <c r="AY91" s="576"/>
      <c r="AZ91" s="576"/>
      <c r="BA91" s="576"/>
      <c r="BB91" s="576"/>
      <c r="BC91" s="576"/>
      <c r="BD91" s="576"/>
      <c r="BE91" s="576"/>
      <c r="BF91" s="576"/>
      <c r="BG91" s="576"/>
      <c r="BH91" s="576"/>
      <c r="BI91" s="576"/>
      <c r="BJ91" s="576"/>
      <c r="BK91" s="576"/>
      <c r="BL91" s="576"/>
      <c r="BM91" s="576"/>
    </row>
    <row r="92" spans="2:66" ht="6.6" customHeight="1" x14ac:dyDescent="0.15">
      <c r="C92" s="576" t="s">
        <v>122</v>
      </c>
      <c r="D92" s="576"/>
      <c r="E92" s="576"/>
      <c r="F92" s="576"/>
      <c r="G92" s="576"/>
      <c r="H92" s="576"/>
      <c r="I92" s="576"/>
      <c r="J92" s="576"/>
      <c r="K92" s="576"/>
      <c r="L92" s="576"/>
      <c r="M92" s="576"/>
      <c r="N92" s="576"/>
      <c r="O92" s="576"/>
      <c r="P92" s="576"/>
      <c r="Q92" s="576"/>
      <c r="R92" s="576"/>
      <c r="S92" s="576"/>
      <c r="T92" s="576"/>
      <c r="U92" s="576"/>
      <c r="V92" s="576"/>
      <c r="W92" s="576"/>
      <c r="X92" s="576"/>
      <c r="Y92" s="576"/>
      <c r="Z92" s="576"/>
      <c r="AA92" s="576"/>
      <c r="AB92" s="576"/>
      <c r="AC92" s="576"/>
      <c r="AD92" s="576"/>
      <c r="AE92" s="576"/>
      <c r="AF92" s="576"/>
      <c r="AG92" s="576"/>
      <c r="AH92" s="576"/>
      <c r="AI92" s="576"/>
      <c r="AJ92" s="576"/>
      <c r="AK92" s="576"/>
      <c r="AL92" s="576"/>
      <c r="AM92" s="576"/>
      <c r="AN92" s="576"/>
      <c r="AO92" s="576"/>
      <c r="AP92" s="576"/>
      <c r="AQ92" s="576"/>
      <c r="AR92" s="576"/>
      <c r="AS92" s="576"/>
      <c r="AT92" s="576"/>
      <c r="AU92" s="576"/>
      <c r="AV92" s="576"/>
      <c r="AW92" s="576"/>
      <c r="AX92" s="576"/>
      <c r="AY92" s="576"/>
      <c r="AZ92" s="576"/>
      <c r="BA92" s="576"/>
      <c r="BB92" s="576"/>
      <c r="BC92" s="576"/>
      <c r="BD92" s="576"/>
      <c r="BE92" s="576"/>
      <c r="BF92" s="576"/>
      <c r="BG92" s="576"/>
      <c r="BH92" s="576"/>
      <c r="BI92" s="576"/>
      <c r="BJ92" s="576"/>
      <c r="BK92" s="576"/>
      <c r="BL92" s="576"/>
      <c r="BM92" s="576"/>
    </row>
    <row r="93" spans="2:66" ht="6.6" customHeight="1" x14ac:dyDescent="0.15">
      <c r="C93" s="576"/>
      <c r="D93" s="576"/>
      <c r="E93" s="576"/>
      <c r="F93" s="576"/>
      <c r="G93" s="576"/>
      <c r="H93" s="576"/>
      <c r="I93" s="576"/>
      <c r="J93" s="576"/>
      <c r="K93" s="576"/>
      <c r="L93" s="576"/>
      <c r="M93" s="576"/>
      <c r="N93" s="576"/>
      <c r="O93" s="576"/>
      <c r="P93" s="576"/>
      <c r="Q93" s="576"/>
      <c r="R93" s="576"/>
      <c r="S93" s="576"/>
      <c r="T93" s="576"/>
      <c r="U93" s="576"/>
      <c r="V93" s="576"/>
      <c r="W93" s="576"/>
      <c r="X93" s="576"/>
      <c r="Y93" s="576"/>
      <c r="Z93" s="576"/>
      <c r="AA93" s="576"/>
      <c r="AB93" s="576"/>
      <c r="AC93" s="576"/>
      <c r="AD93" s="576"/>
      <c r="AE93" s="576"/>
      <c r="AF93" s="576"/>
      <c r="AG93" s="576"/>
      <c r="AH93" s="576"/>
      <c r="AI93" s="576"/>
      <c r="AJ93" s="576"/>
      <c r="AK93" s="576"/>
      <c r="AL93" s="576"/>
      <c r="AM93" s="576"/>
      <c r="AN93" s="576"/>
      <c r="AO93" s="576"/>
      <c r="AP93" s="576"/>
      <c r="AQ93" s="576"/>
      <c r="AR93" s="576"/>
      <c r="AS93" s="576"/>
      <c r="AT93" s="576"/>
      <c r="AU93" s="576"/>
      <c r="AV93" s="576"/>
      <c r="AW93" s="576"/>
      <c r="AX93" s="576"/>
      <c r="AY93" s="576"/>
      <c r="AZ93" s="576"/>
      <c r="BA93" s="576"/>
      <c r="BB93" s="576"/>
      <c r="BC93" s="576"/>
      <c r="BD93" s="576"/>
      <c r="BE93" s="576"/>
      <c r="BF93" s="576"/>
      <c r="BG93" s="576"/>
      <c r="BH93" s="576"/>
      <c r="BI93" s="576"/>
      <c r="BJ93" s="576"/>
      <c r="BK93" s="576"/>
      <c r="BL93" s="576"/>
      <c r="BM93" s="576"/>
    </row>
    <row r="94" spans="2:66" ht="6.6" customHeight="1" x14ac:dyDescent="0.15"/>
    <row r="95" spans="2:66" ht="6.6" customHeight="1" x14ac:dyDescent="0.15"/>
    <row r="96" spans="2:66" ht="6.6" customHeight="1" x14ac:dyDescent="0.15"/>
    <row r="97" ht="6.6" customHeight="1" x14ac:dyDescent="0.15"/>
    <row r="98" ht="6.6" customHeight="1" x14ac:dyDescent="0.15"/>
    <row r="99" ht="6.6" customHeight="1" x14ac:dyDescent="0.15"/>
    <row r="100" ht="6.6" customHeight="1" x14ac:dyDescent="0.15"/>
    <row r="101" ht="6.6" customHeight="1" x14ac:dyDescent="0.15"/>
    <row r="102" ht="6.6" customHeight="1" x14ac:dyDescent="0.15"/>
    <row r="103" ht="6.6" customHeight="1" x14ac:dyDescent="0.15"/>
    <row r="104" ht="6.6" customHeight="1" x14ac:dyDescent="0.15"/>
    <row r="105" ht="6.6" customHeight="1" x14ac:dyDescent="0.15"/>
    <row r="106" ht="6.6" customHeight="1" x14ac:dyDescent="0.15"/>
    <row r="107" ht="6.6" customHeight="1" x14ac:dyDescent="0.15"/>
    <row r="108" ht="6.6" customHeight="1" x14ac:dyDescent="0.15"/>
    <row r="109" ht="6.6" customHeight="1" x14ac:dyDescent="0.15"/>
    <row r="110" ht="6.6" customHeight="1" x14ac:dyDescent="0.15"/>
    <row r="111" ht="6.6" customHeight="1" x14ac:dyDescent="0.15"/>
    <row r="112" ht="6.6" customHeight="1" x14ac:dyDescent="0.15"/>
    <row r="113" ht="6.6" customHeight="1" x14ac:dyDescent="0.15"/>
  </sheetData>
  <mergeCells count="255">
    <mergeCell ref="B3:AA4"/>
    <mergeCell ref="C90:BM91"/>
    <mergeCell ref="C92:BM93"/>
    <mergeCell ref="L29:L30"/>
    <mergeCell ref="K29:K30"/>
    <mergeCell ref="J29:J30"/>
    <mergeCell ref="I29:I30"/>
    <mergeCell ref="H29:H30"/>
    <mergeCell ref="G29:G30"/>
    <mergeCell ref="BB13:BB14"/>
    <mergeCell ref="BC13:BD14"/>
    <mergeCell ref="BE13:BF14"/>
    <mergeCell ref="BG13:BH14"/>
    <mergeCell ref="BI13:BJ14"/>
    <mergeCell ref="BK13:BK14"/>
    <mergeCell ref="BL13:BL14"/>
    <mergeCell ref="M11:O21"/>
    <mergeCell ref="P11:U14"/>
    <mergeCell ref="V11:AT14"/>
    <mergeCell ref="BB19:BK21"/>
    <mergeCell ref="BL19:BN20"/>
    <mergeCell ref="BM13:BM14"/>
    <mergeCell ref="BN13:BN14"/>
    <mergeCell ref="AW79:BH84"/>
    <mergeCell ref="BN11:BN12"/>
    <mergeCell ref="BM11:BM12"/>
    <mergeCell ref="BL11:BL12"/>
    <mergeCell ref="BK11:BK12"/>
    <mergeCell ref="BI11:BJ12"/>
    <mergeCell ref="BG11:BH12"/>
    <mergeCell ref="BE11:BF12"/>
    <mergeCell ref="BC11:BD12"/>
    <mergeCell ref="BB11:BB12"/>
    <mergeCell ref="X38:AC44"/>
    <mergeCell ref="AF32:AH33"/>
    <mergeCell ref="AD20:AD21"/>
    <mergeCell ref="AB20:AC21"/>
    <mergeCell ref="AA20:AA21"/>
    <mergeCell ref="Z20:Z21"/>
    <mergeCell ref="X20:Y21"/>
    <mergeCell ref="W20:W21"/>
    <mergeCell ref="S31:W37"/>
    <mergeCell ref="X31:X37"/>
    <mergeCell ref="Y31:AD31"/>
    <mergeCell ref="Y32:AA33"/>
    <mergeCell ref="AB32:AD33"/>
    <mergeCell ref="AL22:AQ26"/>
    <mergeCell ref="AP7:AT10"/>
    <mergeCell ref="V20:V21"/>
    <mergeCell ref="AL20:AM21"/>
    <mergeCell ref="AK20:AK21"/>
    <mergeCell ref="AI20:AJ21"/>
    <mergeCell ref="AH20:AH21"/>
    <mergeCell ref="AG20:AG21"/>
    <mergeCell ref="AE20:AF21"/>
    <mergeCell ref="AU7:BN10"/>
    <mergeCell ref="C20:K21"/>
    <mergeCell ref="P20:U21"/>
    <mergeCell ref="AN20:AT21"/>
    <mergeCell ref="BL21:BN21"/>
    <mergeCell ref="P15:U15"/>
    <mergeCell ref="O7:Z9"/>
    <mergeCell ref="AU15:AW21"/>
    <mergeCell ref="AX15:BA16"/>
    <mergeCell ref="BB15:BN16"/>
    <mergeCell ref="P16:U19"/>
    <mergeCell ref="V16:AT19"/>
    <mergeCell ref="AX17:BA18"/>
    <mergeCell ref="BB17:BN18"/>
    <mergeCell ref="AX19:BA21"/>
    <mergeCell ref="AU11:BA12"/>
    <mergeCell ref="AU13:BA14"/>
    <mergeCell ref="K13:K14"/>
    <mergeCell ref="C13:E14"/>
    <mergeCell ref="F13:F14"/>
    <mergeCell ref="G13:G14"/>
    <mergeCell ref="H13:H14"/>
    <mergeCell ref="I13:I14"/>
    <mergeCell ref="J13:J14"/>
    <mergeCell ref="I7:N9"/>
    <mergeCell ref="C22:F23"/>
    <mergeCell ref="AK38:AK44"/>
    <mergeCell ref="AR31:AR44"/>
    <mergeCell ref="AS31:AT31"/>
    <mergeCell ref="AU31:BD44"/>
    <mergeCell ref="C24:F26"/>
    <mergeCell ref="G24:O26"/>
    <mergeCell ref="C27:F28"/>
    <mergeCell ref="L27:L28"/>
    <mergeCell ref="M27:N28"/>
    <mergeCell ref="O27:O28"/>
    <mergeCell ref="P27:Q28"/>
    <mergeCell ref="R27:R28"/>
    <mergeCell ref="G31:R33"/>
    <mergeCell ref="R29:R30"/>
    <mergeCell ref="Q29:Q30"/>
    <mergeCell ref="P29:P30"/>
    <mergeCell ref="O29:O30"/>
    <mergeCell ref="AR22:BD30"/>
    <mergeCell ref="S27:W30"/>
    <mergeCell ref="H38:H44"/>
    <mergeCell ref="I38:R44"/>
    <mergeCell ref="S38:V44"/>
    <mergeCell ref="N29:N30"/>
    <mergeCell ref="M29:M30"/>
    <mergeCell ref="BG31:BI31"/>
    <mergeCell ref="BJ31:BN44"/>
    <mergeCell ref="AN40:AP43"/>
    <mergeCell ref="AQ40:AQ43"/>
    <mergeCell ref="AS40:AT44"/>
    <mergeCell ref="BG40:BI44"/>
    <mergeCell ref="AN44:AQ44"/>
    <mergeCell ref="AI32:AK33"/>
    <mergeCell ref="AM32:AP34"/>
    <mergeCell ref="AQ32:AQ34"/>
    <mergeCell ref="AS32:AT34"/>
    <mergeCell ref="BG32:BI34"/>
    <mergeCell ref="AS35:AT39"/>
    <mergeCell ref="BG35:BI39"/>
    <mergeCell ref="AN39:AQ39"/>
    <mergeCell ref="AL27:AQ30"/>
    <mergeCell ref="BE31:BE44"/>
    <mergeCell ref="BE22:BN30"/>
    <mergeCell ref="X27:AD30"/>
    <mergeCell ref="AE27:AK30"/>
    <mergeCell ref="AD38:AD44"/>
    <mergeCell ref="AE38:AJ44"/>
    <mergeCell ref="AG51:AT54"/>
    <mergeCell ref="AU52:BN55"/>
    <mergeCell ref="I53:AB55"/>
    <mergeCell ref="AE55:AF58"/>
    <mergeCell ref="C34:F37"/>
    <mergeCell ref="G34:R37"/>
    <mergeCell ref="Y34:AD34"/>
    <mergeCell ref="AF34:AK34"/>
    <mergeCell ref="Y35:AA36"/>
    <mergeCell ref="AB35:AD36"/>
    <mergeCell ref="AF35:AH36"/>
    <mergeCell ref="AI35:AK36"/>
    <mergeCell ref="AM35:AQ35"/>
    <mergeCell ref="AM36:AM44"/>
    <mergeCell ref="AN36:AP38"/>
    <mergeCell ref="AQ36:AQ38"/>
    <mergeCell ref="Y37:AD37"/>
    <mergeCell ref="AF37:AK37"/>
    <mergeCell ref="C38:F44"/>
    <mergeCell ref="G38:G39"/>
    <mergeCell ref="AE31:AE37"/>
    <mergeCell ref="AF31:AK31"/>
    <mergeCell ref="AL31:AL44"/>
    <mergeCell ref="AM31:AQ31"/>
    <mergeCell ref="AX65:BN68"/>
    <mergeCell ref="B67:B75"/>
    <mergeCell ref="AX69:AX71"/>
    <mergeCell ref="AY69:BA71"/>
    <mergeCell ref="BB69:BN71"/>
    <mergeCell ref="AD70:AF74"/>
    <mergeCell ref="AG70:AG74"/>
    <mergeCell ref="AH70:AH74"/>
    <mergeCell ref="AI70:AJ74"/>
    <mergeCell ref="AK70:AU75"/>
    <mergeCell ref="AV70:AW75"/>
    <mergeCell ref="D72:E75"/>
    <mergeCell ref="AX72:BN75"/>
    <mergeCell ref="AD75:AJ75"/>
    <mergeCell ref="BI85:BJ87"/>
    <mergeCell ref="BK85:BM87"/>
    <mergeCell ref="B77:AQ78"/>
    <mergeCell ref="AR77:AS88"/>
    <mergeCell ref="BE77:BH78"/>
    <mergeCell ref="BK77:BM78"/>
    <mergeCell ref="B79:B88"/>
    <mergeCell ref="C79:C88"/>
    <mergeCell ref="D79:E79"/>
    <mergeCell ref="F79:AQ88"/>
    <mergeCell ref="AT79:AT81"/>
    <mergeCell ref="AU79:AV81"/>
    <mergeCell ref="BK79:BM81"/>
    <mergeCell ref="D80:E83"/>
    <mergeCell ref="BE85:BH87"/>
    <mergeCell ref="AT82:AT84"/>
    <mergeCell ref="AU82:AV84"/>
    <mergeCell ref="BI82:BJ84"/>
    <mergeCell ref="A1:E1"/>
    <mergeCell ref="W38:W44"/>
    <mergeCell ref="D84:E88"/>
    <mergeCell ref="AT85:AT87"/>
    <mergeCell ref="AU85:AV87"/>
    <mergeCell ref="AW85:AX87"/>
    <mergeCell ref="AY85:AZ87"/>
    <mergeCell ref="BA85:BB87"/>
    <mergeCell ref="AG55:AT58"/>
    <mergeCell ref="C56:H56"/>
    <mergeCell ref="I56:AB56"/>
    <mergeCell ref="AU56:BB58"/>
    <mergeCell ref="V15:AT15"/>
    <mergeCell ref="G40:G42"/>
    <mergeCell ref="C29:F30"/>
    <mergeCell ref="AP59:AT61"/>
    <mergeCell ref="AU59:BB63"/>
    <mergeCell ref="C67:C75"/>
    <mergeCell ref="D67:E67"/>
    <mergeCell ref="F67:AC75"/>
    <mergeCell ref="AD67:AJ69"/>
    <mergeCell ref="AK67:AW69"/>
    <mergeCell ref="D68:E71"/>
    <mergeCell ref="B65:AW66"/>
    <mergeCell ref="B22:B44"/>
    <mergeCell ref="S22:W26"/>
    <mergeCell ref="X22:AD26"/>
    <mergeCell ref="AE22:AK26"/>
    <mergeCell ref="C31:F33"/>
    <mergeCell ref="B46:U48"/>
    <mergeCell ref="V46:AT48"/>
    <mergeCell ref="B49:B63"/>
    <mergeCell ref="C49:H50"/>
    <mergeCell ref="V49:AA50"/>
    <mergeCell ref="AB49:AT50"/>
    <mergeCell ref="G27:K28"/>
    <mergeCell ref="G22:O23"/>
    <mergeCell ref="P22:R23"/>
    <mergeCell ref="P24:R26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AU47:BH48"/>
    <mergeCell ref="BI47:BL48"/>
    <mergeCell ref="BM47:BN48"/>
    <mergeCell ref="AU50:AU51"/>
    <mergeCell ref="AV50:AX51"/>
    <mergeCell ref="AY50:BN51"/>
    <mergeCell ref="C51:H55"/>
    <mergeCell ref="BC56:BN58"/>
    <mergeCell ref="C57:H63"/>
    <mergeCell ref="I57:AB63"/>
    <mergeCell ref="AE59:AF63"/>
    <mergeCell ref="AG59:AO63"/>
    <mergeCell ref="R49:U50"/>
    <mergeCell ref="BC59:BC63"/>
    <mergeCell ref="BD59:BG59"/>
    <mergeCell ref="BH59:BJ63"/>
    <mergeCell ref="BK59:BN63"/>
    <mergeCell ref="BD60:BG62"/>
    <mergeCell ref="AP62:AT63"/>
    <mergeCell ref="BD63:BG63"/>
    <mergeCell ref="I51:I52"/>
    <mergeCell ref="J51:AB52"/>
    <mergeCell ref="AC51:AD63"/>
    <mergeCell ref="AE51:AF54"/>
  </mergeCells>
  <phoneticPr fontId="1"/>
  <conditionalFormatting sqref="Y32:AA33 Y35:AA36 AF35:AH36 AS32:AT34 BG32:BI34 S38 G24:G25 G22">
    <cfRule type="cellIs" dxfId="88" priority="56" operator="equal">
      <formula>""""""</formula>
    </cfRule>
  </conditionalFormatting>
  <conditionalFormatting sqref="G34:R37 Y32:AA33 Y35:AA36 AF35:AH36 AS32:AT34 BG32:BI34 S38 G24:G25 G22">
    <cfRule type="cellIs" dxfId="87" priority="55" operator="equal">
      <formula>""</formula>
    </cfRule>
  </conditionalFormatting>
  <conditionalFormatting sqref="G34:R37 X38:AC44 Y35:AA36 Y32:AA33 AF35:AH36 AE38:AJ44 AS32:AT34 BG32:BI34 S38 G24:G25 G22">
    <cfRule type="cellIs" dxfId="86" priority="54" operator="equal">
      <formula>""</formula>
    </cfRule>
  </conditionalFormatting>
  <conditionalFormatting sqref="BB15 BB17 BB19">
    <cfRule type="cellIs" dxfId="85" priority="53" operator="equal">
      <formula>""""""</formula>
    </cfRule>
  </conditionalFormatting>
  <conditionalFormatting sqref="BB15 BB17 BB19">
    <cfRule type="cellIs" dxfId="84" priority="52" operator="equal">
      <formula>""</formula>
    </cfRule>
  </conditionalFormatting>
  <conditionalFormatting sqref="BB15 BB17 BB19">
    <cfRule type="cellIs" dxfId="83" priority="51" operator="equal">
      <formula>""</formula>
    </cfRule>
  </conditionalFormatting>
  <conditionalFormatting sqref="AY69:BA71">
    <cfRule type="cellIs" dxfId="82" priority="48" operator="between">
      <formula>1</formula>
      <formula>12</formula>
    </cfRule>
    <cfRule type="expression" dxfId="81" priority="50">
      <formula>$BG$32=2</formula>
    </cfRule>
  </conditionalFormatting>
  <conditionalFormatting sqref="D68:E71">
    <cfRule type="cellIs" dxfId="80" priority="47" operator="between">
      <formula>1</formula>
      <formula>2</formula>
    </cfRule>
    <cfRule type="expression" dxfId="79" priority="49" stopIfTrue="1">
      <formula>$BG$32=2</formula>
    </cfRule>
  </conditionalFormatting>
  <conditionalFormatting sqref="AK70:AU75">
    <cfRule type="cellIs" dxfId="78" priority="44" operator="equal">
      <formula>$AK$70=""</formula>
    </cfRule>
    <cfRule type="expression" dxfId="77" priority="45">
      <formula>$AE$38=$AK$70</formula>
    </cfRule>
    <cfRule type="expression" dxfId="76" priority="46">
      <formula>$BG$32=2</formula>
    </cfRule>
  </conditionalFormatting>
  <conditionalFormatting sqref="AD70:AF74">
    <cfRule type="cellIs" dxfId="75" priority="41" operator="between">
      <formula>1</formula>
      <formula>12</formula>
    </cfRule>
    <cfRule type="expression" dxfId="74" priority="43">
      <formula>$BG$32=2</formula>
    </cfRule>
  </conditionalFormatting>
  <conditionalFormatting sqref="AH70:AH74">
    <cfRule type="cellIs" dxfId="73" priority="40" operator="between">
      <formula>1</formula>
      <formula>31</formula>
    </cfRule>
    <cfRule type="expression" dxfId="72" priority="42">
      <formula>$BG$32=2</formula>
    </cfRule>
  </conditionalFormatting>
  <conditionalFormatting sqref="I7:N9">
    <cfRule type="cellIs" dxfId="71" priority="39" operator="equal">
      <formula>""</formula>
    </cfRule>
  </conditionalFormatting>
  <conditionalFormatting sqref="H13:H14">
    <cfRule type="cellIs" dxfId="70" priority="38" operator="equal">
      <formula>""</formula>
    </cfRule>
  </conditionalFormatting>
  <conditionalFormatting sqref="J13:J14 F13:F14">
    <cfRule type="cellIs" dxfId="69" priority="37" operator="equal">
      <formula>""</formula>
    </cfRule>
  </conditionalFormatting>
  <conditionalFormatting sqref="V15:AT19 V11">
    <cfRule type="cellIs" dxfId="68" priority="36" operator="equal">
      <formula>""</formula>
    </cfRule>
  </conditionalFormatting>
  <conditionalFormatting sqref="I49">
    <cfRule type="expression" dxfId="67" priority="35">
      <formula>$T$49="有"</formula>
    </cfRule>
  </conditionalFormatting>
  <conditionalFormatting sqref="J51:AB52 I53:AB63 AV50:AX51 BD60:BG62">
    <cfRule type="expression" dxfId="66" priority="34">
      <formula>$BG$32=1</formula>
    </cfRule>
  </conditionalFormatting>
  <conditionalFormatting sqref="AG51:AT58">
    <cfRule type="expression" dxfId="65" priority="33">
      <formula>$BG$32=1</formula>
    </cfRule>
  </conditionalFormatting>
  <conditionalFormatting sqref="AG59:AO63">
    <cfRule type="expression" dxfId="64" priority="32">
      <formula>$BG$32=1</formula>
    </cfRule>
  </conditionalFormatting>
  <conditionalFormatting sqref="G40:G42">
    <cfRule type="cellIs" dxfId="63" priority="31" operator="equal">
      <formula>""</formula>
    </cfRule>
  </conditionalFormatting>
  <conditionalFormatting sqref="BI47">
    <cfRule type="expression" dxfId="62" priority="30">
      <formula>$BG$32=1</formula>
    </cfRule>
  </conditionalFormatting>
  <conditionalFormatting sqref="AM32:AP34 AN36:AP38 AN40:AP43">
    <cfRule type="cellIs" dxfId="61" priority="27" operator="equal">
      <formula>""</formula>
    </cfRule>
  </conditionalFormatting>
  <conditionalFormatting sqref="T49:U50">
    <cfRule type="cellIs" dxfId="60" priority="23" operator="notEqual">
      <formula>""</formula>
    </cfRule>
    <cfRule type="expression" dxfId="59" priority="24">
      <formula>AND(有,無)</formula>
    </cfRule>
    <cfRule type="expression" dxfId="58" priority="25">
      <formula>$BG$32=1</formula>
    </cfRule>
  </conditionalFormatting>
  <conditionalFormatting sqref="J51:AB52 I53:AB63 AG51:AT58 AG59:AO63 AV50:AX51 BI47:BL48 BD60:BG62">
    <cfRule type="cellIs" dxfId="57" priority="22" operator="notEqual">
      <formula>""</formula>
    </cfRule>
  </conditionalFormatting>
  <conditionalFormatting sqref="AB49:AT50">
    <cfRule type="cellIs" dxfId="56" priority="20" operator="notEqual">
      <formula>""</formula>
    </cfRule>
    <cfRule type="expression" dxfId="55" priority="21">
      <formula>$BG$32=1</formula>
    </cfRule>
  </conditionalFormatting>
  <conditionalFormatting sqref="I38:R44">
    <cfRule type="expression" dxfId="54" priority="17">
      <formula>$G$40="☑"</formula>
    </cfRule>
    <cfRule type="cellIs" dxfId="53" priority="18" operator="equal">
      <formula>""</formula>
    </cfRule>
  </conditionalFormatting>
  <conditionalFormatting sqref="AU85:BB87 BE85:BH87">
    <cfRule type="expression" dxfId="52" priority="16">
      <formula>$BG$32=3</formula>
    </cfRule>
  </conditionalFormatting>
  <conditionalFormatting sqref="AT85:AT87">
    <cfRule type="expression" dxfId="51" priority="15">
      <formula>OR($BG$32=2,$BG$32=3)</formula>
    </cfRule>
  </conditionalFormatting>
  <conditionalFormatting sqref="AW85:AX87 BA85:BB87 BE85:BH87">
    <cfRule type="expression" dxfId="50" priority="14">
      <formula>$BG$32=2</formula>
    </cfRule>
  </conditionalFormatting>
  <conditionalFormatting sqref="AU85:AV87 AY85:AZ87">
    <cfRule type="expression" dxfId="49" priority="13">
      <formula>$BG$32=2</formula>
    </cfRule>
  </conditionalFormatting>
  <conditionalFormatting sqref="BC94">
    <cfRule type="expression" dxfId="48" priority="12">
      <formula>$BG$32=1</formula>
    </cfRule>
  </conditionalFormatting>
  <conditionalFormatting sqref="AT82:AV84">
    <cfRule type="expression" dxfId="47" priority="9">
      <formula>OR($BG$32=1,$BG$32=3)</formula>
    </cfRule>
  </conditionalFormatting>
  <conditionalFormatting sqref="AT79:AV81">
    <cfRule type="expression" dxfId="46" priority="8">
      <formula>OR($BG$32=1,$BG$32=2)</formula>
    </cfRule>
  </conditionalFormatting>
  <conditionalFormatting sqref="AW79">
    <cfRule type="expression" dxfId="45" priority="6">
      <formula>$BG$32=1</formula>
    </cfRule>
    <cfRule type="expression" dxfId="44" priority="7">
      <formula>$BG$32=2</formula>
    </cfRule>
  </conditionalFormatting>
  <conditionalFormatting sqref="BI82:BJ84">
    <cfRule type="expression" dxfId="43" priority="5">
      <formula>$Y$35=$AV$50</formula>
    </cfRule>
  </conditionalFormatting>
  <conditionalFormatting sqref="M27:N28 P27:Q28">
    <cfRule type="cellIs" dxfId="42" priority="3" operator="equal">
      <formula>""""""</formula>
    </cfRule>
  </conditionalFormatting>
  <conditionalFormatting sqref="M27:N28 P27:Q28">
    <cfRule type="cellIs" dxfId="41" priority="2" operator="equal">
      <formula>""</formula>
    </cfRule>
  </conditionalFormatting>
  <conditionalFormatting sqref="M27:N28 P27:Q28">
    <cfRule type="cellIs" dxfId="40" priority="1" operator="equal">
      <formula>""</formula>
    </cfRule>
  </conditionalFormatting>
  <dataValidations count="15">
    <dataValidation type="whole" allowBlank="1" showInputMessage="1" showErrorMessage="1" sqref="J51:AB52">
      <formula1>1</formula1>
      <formula2>9999999</formula2>
    </dataValidation>
    <dataValidation type="whole" allowBlank="1" showInputMessage="1" showErrorMessage="1" sqref="AB49:AT50">
      <formula1>1</formula1>
      <formula2>9999999999999</formula2>
    </dataValidation>
    <dataValidation type="whole" operator="greaterThanOrEqual" allowBlank="1" showInputMessage="1" showErrorMessage="1" sqref="AM32:AP34">
      <formula1>2020</formula1>
    </dataValidation>
    <dataValidation type="whole" allowBlank="1" showInputMessage="1" showErrorMessage="1" sqref="G31">
      <formula1>1</formula1>
      <formula2>888888888</formula2>
    </dataValidation>
    <dataValidation type="list" allowBlank="1" showInputMessage="1" showErrorMessage="1" sqref="AH70:AH74 AN40:AP43 J13:J14 P27:Q28">
      <formula1>"1,2,3,4,5,6,7,8,9,10,11,12,13,14,15,16,17,18,19,20,21,22,23,24,25,26,27,28,29,30,31"</formula1>
    </dataValidation>
    <dataValidation type="list" allowBlank="1" showInputMessage="1" showErrorMessage="1" sqref="AV50:AX51 AN36:AP38 H13:H14 AY69:BA71 AD70:AF74 M27:N28">
      <formula1>"1,2,3,4,5,6,7,8,9,10,11,12"</formula1>
    </dataValidation>
    <dataValidation type="list" allowBlank="1" showInputMessage="1" showErrorMessage="1" sqref="BG32:BI34 D80:E83">
      <formula1>"1,2,3"</formula1>
    </dataValidation>
    <dataValidation type="list" allowBlank="1" showInputMessage="1" showErrorMessage="1" sqref="G40:G42 G44 G38">
      <formula1>"□,☑"</formula1>
    </dataValidation>
    <dataValidation type="custom" allowBlank="1" showInputMessage="1" showErrorMessage="1" sqref="X38:AC44">
      <formula1>OR(0,X38&lt;=S38)</formula1>
    </dataValidation>
    <dataValidation type="whole" allowBlank="1" showInputMessage="1" showErrorMessage="1" sqref="F13:F14">
      <formula1>1</formula1>
      <formula2>20</formula2>
    </dataValidation>
    <dataValidation type="list" allowBlank="1" showInputMessage="1" showErrorMessage="1" sqref="D68:E71 BD60:BG62">
      <formula1>"1,2"</formula1>
    </dataValidation>
    <dataValidation type="custom" operator="lessThanOrEqual" allowBlank="1" showInputMessage="1" showErrorMessage="1" sqref="S38:V44">
      <formula1>OR(0,5500)</formula1>
    </dataValidation>
    <dataValidation type="list" allowBlank="1" showInputMessage="1" showErrorMessage="1" sqref="AS32:AT34">
      <formula1>"1,2,3,4,5,6,7"</formula1>
    </dataValidation>
    <dataValidation type="whole" allowBlank="1" showInputMessage="1" showErrorMessage="1" sqref="Z20:AB20 V20:X20 AK20:AL20 AG20:AI20 AD20:AE20">
      <formula1>0</formula1>
      <formula2>9999999999999</formula2>
    </dataValidation>
    <dataValidation type="whole" allowBlank="1" showInputMessage="1" showErrorMessage="1" sqref="G29:R30">
      <formula1>0</formula1>
      <formula2>999999999999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Sheet2!$A$3:$A$5</xm:f>
          </x14:formula1>
          <xm:sqref>I7:N9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13"/>
  <sheetViews>
    <sheetView showGridLines="0" view="pageBreakPreview" zoomScaleNormal="115" zoomScaleSheetLayoutView="100" workbookViewId="0">
      <selection sqref="A1:E1"/>
    </sheetView>
  </sheetViews>
  <sheetFormatPr defaultRowHeight="13.5" x14ac:dyDescent="0.15"/>
  <cols>
    <col min="1" max="1" width="2.5" customWidth="1"/>
    <col min="2" max="2" width="3.5" customWidth="1"/>
    <col min="3" max="4" width="1.375" customWidth="1"/>
    <col min="5" max="7" width="2.75" customWidth="1"/>
    <col min="8" max="8" width="3.375" customWidth="1"/>
    <col min="9" max="23" width="2.75" customWidth="1"/>
    <col min="24" max="25" width="1.375" customWidth="1"/>
    <col min="26" max="27" width="2.75" customWidth="1"/>
    <col min="28" max="29" width="1.375" customWidth="1"/>
    <col min="30" max="30" width="2.75" customWidth="1"/>
    <col min="31" max="32" width="1.375" customWidth="1"/>
    <col min="33" max="34" width="2.75" customWidth="1"/>
    <col min="35" max="36" width="1.375" customWidth="1"/>
    <col min="37" max="37" width="2.75" customWidth="1"/>
    <col min="38" max="39" width="1.375" customWidth="1"/>
    <col min="40" max="40" width="2.75" customWidth="1"/>
    <col min="41" max="42" width="1.375" customWidth="1"/>
    <col min="43" max="43" width="2.75" customWidth="1"/>
    <col min="44" max="45" width="1.375" customWidth="1"/>
    <col min="46" max="46" width="3.875" customWidth="1"/>
    <col min="47" max="48" width="1.375" customWidth="1"/>
    <col min="49" max="49" width="2.75" customWidth="1"/>
    <col min="50" max="53" width="1.375" customWidth="1"/>
    <col min="54" max="54" width="2.75" customWidth="1"/>
    <col min="55" max="62" width="1.375" customWidth="1"/>
    <col min="63" max="66" width="2.625" customWidth="1"/>
    <col min="67" max="100" width="2.75" customWidth="1"/>
  </cols>
  <sheetData>
    <row r="1" spans="1:68" ht="17.25" x14ac:dyDescent="0.15">
      <c r="A1" s="508" t="s">
        <v>111</v>
      </c>
      <c r="B1" s="509"/>
      <c r="C1" s="509"/>
      <c r="D1" s="509"/>
      <c r="E1" s="510"/>
    </row>
    <row r="2" spans="1:68" ht="6" customHeight="1" thickBot="1" x14ac:dyDescent="0.2">
      <c r="A2" s="41"/>
      <c r="B2" s="41"/>
      <c r="C2" s="41"/>
      <c r="D2" s="41"/>
      <c r="E2" s="41"/>
    </row>
    <row r="3" spans="1:68" ht="18" thickTop="1" x14ac:dyDescent="0.15">
      <c r="A3" s="41"/>
      <c r="B3" s="646" t="s">
        <v>112</v>
      </c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56"/>
      <c r="AD3" s="55"/>
      <c r="AE3" s="55"/>
      <c r="AF3" s="55"/>
      <c r="AG3" s="55"/>
      <c r="AH3" s="55"/>
      <c r="AI3" s="55"/>
    </row>
    <row r="4" spans="1:68" ht="14.25" customHeight="1" thickBot="1" x14ac:dyDescent="0.2">
      <c r="B4" s="648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56"/>
      <c r="AD4" s="55"/>
      <c r="AE4" s="55"/>
      <c r="AF4" s="55"/>
      <c r="AG4" s="55"/>
      <c r="AH4" s="55"/>
      <c r="AI4" s="55"/>
    </row>
    <row r="5" spans="1:68" ht="14.25" thickTop="1" x14ac:dyDescent="0.15"/>
    <row r="6" spans="1:68" ht="17.25" customHeight="1" thickBot="1" x14ac:dyDescent="0.2"/>
    <row r="7" spans="1:68" ht="9" customHeight="1" x14ac:dyDescent="0.15">
      <c r="E7" s="2"/>
      <c r="F7" s="2"/>
      <c r="G7" s="2"/>
      <c r="H7" s="2"/>
      <c r="I7" s="511" t="s">
        <v>101</v>
      </c>
      <c r="J7" s="511"/>
      <c r="K7" s="511"/>
      <c r="L7" s="511"/>
      <c r="M7" s="511"/>
      <c r="N7" s="511"/>
      <c r="O7" s="112" t="s">
        <v>0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"/>
      <c r="AB7" s="1"/>
      <c r="AC7" s="1"/>
      <c r="AP7" s="512" t="s">
        <v>103</v>
      </c>
      <c r="AQ7" s="513"/>
      <c r="AR7" s="513"/>
      <c r="AS7" s="513"/>
      <c r="AT7" s="514"/>
      <c r="AU7" s="257" t="s">
        <v>110</v>
      </c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58"/>
    </row>
    <row r="8" spans="1:68" ht="9" customHeight="1" x14ac:dyDescent="0.15">
      <c r="E8" s="2"/>
      <c r="F8" s="2"/>
      <c r="G8" s="2"/>
      <c r="H8" s="2"/>
      <c r="I8" s="511"/>
      <c r="J8" s="511"/>
      <c r="K8" s="511"/>
      <c r="L8" s="511"/>
      <c r="M8" s="511"/>
      <c r="N8" s="511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"/>
      <c r="AB8" s="1"/>
      <c r="AC8" s="1"/>
      <c r="AP8" s="515"/>
      <c r="AQ8" s="516"/>
      <c r="AR8" s="516"/>
      <c r="AS8" s="516"/>
      <c r="AT8" s="517"/>
      <c r="AU8" s="259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60"/>
    </row>
    <row r="9" spans="1:68" ht="9" customHeight="1" x14ac:dyDescent="0.15">
      <c r="E9" s="2"/>
      <c r="F9" s="2"/>
      <c r="G9" s="2"/>
      <c r="H9" s="2"/>
      <c r="I9" s="511"/>
      <c r="J9" s="511"/>
      <c r="K9" s="511"/>
      <c r="L9" s="511"/>
      <c r="M9" s="511"/>
      <c r="N9" s="511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"/>
      <c r="AB9" s="1"/>
      <c r="AC9" s="1"/>
      <c r="AP9" s="515"/>
      <c r="AQ9" s="516"/>
      <c r="AR9" s="516"/>
      <c r="AS9" s="516"/>
      <c r="AT9" s="517"/>
      <c r="AU9" s="259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60"/>
    </row>
    <row r="10" spans="1:68" ht="6.6" customHeight="1" thickBot="1" x14ac:dyDescent="0.2">
      <c r="AP10" s="515"/>
      <c r="AQ10" s="516"/>
      <c r="AR10" s="516"/>
      <c r="AS10" s="516"/>
      <c r="AT10" s="517"/>
      <c r="AU10" s="259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60"/>
    </row>
    <row r="11" spans="1:68" ht="9" customHeight="1" x14ac:dyDescent="0.15"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M11" s="295" t="s">
        <v>2</v>
      </c>
      <c r="N11" s="296"/>
      <c r="O11" s="296"/>
      <c r="P11" s="267" t="s">
        <v>3</v>
      </c>
      <c r="Q11" s="267"/>
      <c r="R11" s="267"/>
      <c r="S11" s="267"/>
      <c r="T11" s="267"/>
      <c r="U11" s="267"/>
      <c r="V11" s="518" t="s">
        <v>90</v>
      </c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519"/>
      <c r="AT11" s="520"/>
      <c r="AU11" s="527" t="s">
        <v>55</v>
      </c>
      <c r="AV11" s="528"/>
      <c r="AW11" s="528"/>
      <c r="AX11" s="528"/>
      <c r="AY11" s="528"/>
      <c r="AZ11" s="528"/>
      <c r="BA11" s="529"/>
      <c r="BB11" s="590">
        <v>9</v>
      </c>
      <c r="BC11" s="590">
        <v>1</v>
      </c>
      <c r="BD11" s="590"/>
      <c r="BE11" s="590">
        <v>2</v>
      </c>
      <c r="BF11" s="590"/>
      <c r="BG11" s="590">
        <v>3</v>
      </c>
      <c r="BH11" s="590"/>
      <c r="BI11" s="590">
        <v>4</v>
      </c>
      <c r="BJ11" s="590"/>
      <c r="BK11" s="590">
        <v>5</v>
      </c>
      <c r="BL11" s="590">
        <v>6</v>
      </c>
      <c r="BM11" s="590">
        <v>7</v>
      </c>
      <c r="BN11" s="589">
        <v>8</v>
      </c>
    </row>
    <row r="12" spans="1:68" ht="9" customHeight="1" thickBot="1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297"/>
      <c r="N12" s="297"/>
      <c r="O12" s="297"/>
      <c r="P12" s="268"/>
      <c r="Q12" s="268"/>
      <c r="R12" s="268"/>
      <c r="S12" s="268"/>
      <c r="T12" s="268"/>
      <c r="U12" s="268"/>
      <c r="V12" s="521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2"/>
      <c r="AJ12" s="522"/>
      <c r="AK12" s="522"/>
      <c r="AL12" s="522"/>
      <c r="AM12" s="522"/>
      <c r="AN12" s="522"/>
      <c r="AO12" s="522"/>
      <c r="AP12" s="522"/>
      <c r="AQ12" s="522"/>
      <c r="AR12" s="522"/>
      <c r="AS12" s="522"/>
      <c r="AT12" s="523"/>
      <c r="AU12" s="139"/>
      <c r="AV12" s="140"/>
      <c r="AW12" s="140"/>
      <c r="AX12" s="140"/>
      <c r="AY12" s="140"/>
      <c r="AZ12" s="140"/>
      <c r="BA12" s="141"/>
      <c r="BB12" s="591"/>
      <c r="BC12" s="591"/>
      <c r="BD12" s="591"/>
      <c r="BE12" s="591"/>
      <c r="BF12" s="591"/>
      <c r="BG12" s="591"/>
      <c r="BH12" s="591"/>
      <c r="BI12" s="591"/>
      <c r="BJ12" s="591"/>
      <c r="BK12" s="591"/>
      <c r="BL12" s="591"/>
      <c r="BM12" s="591"/>
      <c r="BN12" s="588"/>
    </row>
    <row r="13" spans="1:68" ht="9" customHeight="1" x14ac:dyDescent="0.15">
      <c r="B13" s="6"/>
      <c r="C13" s="123" t="s">
        <v>66</v>
      </c>
      <c r="D13" s="123"/>
      <c r="E13" s="123"/>
      <c r="F13" s="530">
        <v>4</v>
      </c>
      <c r="G13" s="102" t="s">
        <v>22</v>
      </c>
      <c r="H13" s="530">
        <v>11</v>
      </c>
      <c r="I13" s="102" t="s">
        <v>65</v>
      </c>
      <c r="J13" s="530">
        <v>7</v>
      </c>
      <c r="K13" s="102" t="s">
        <v>64</v>
      </c>
      <c r="L13" s="8"/>
      <c r="M13" s="297"/>
      <c r="N13" s="297"/>
      <c r="O13" s="297"/>
      <c r="P13" s="268"/>
      <c r="Q13" s="268"/>
      <c r="R13" s="268"/>
      <c r="S13" s="268"/>
      <c r="T13" s="268"/>
      <c r="U13" s="268"/>
      <c r="V13" s="521"/>
      <c r="W13" s="522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22"/>
      <c r="AR13" s="522"/>
      <c r="AS13" s="522"/>
      <c r="AT13" s="523"/>
      <c r="AU13" s="58" t="s">
        <v>106</v>
      </c>
      <c r="AV13" s="59"/>
      <c r="AW13" s="59"/>
      <c r="AX13" s="59"/>
      <c r="AY13" s="59"/>
      <c r="AZ13" s="59"/>
      <c r="BA13" s="60"/>
      <c r="BB13" s="558">
        <v>0</v>
      </c>
      <c r="BC13" s="558">
        <v>1</v>
      </c>
      <c r="BD13" s="558"/>
      <c r="BE13" s="558">
        <v>2</v>
      </c>
      <c r="BF13" s="558"/>
      <c r="BG13" s="558">
        <v>3</v>
      </c>
      <c r="BH13" s="558"/>
      <c r="BI13" s="558">
        <v>4</v>
      </c>
      <c r="BJ13" s="558"/>
      <c r="BK13" s="558">
        <v>5</v>
      </c>
      <c r="BL13" s="558">
        <v>6</v>
      </c>
      <c r="BM13" s="558">
        <v>7</v>
      </c>
      <c r="BN13" s="650">
        <v>8</v>
      </c>
    </row>
    <row r="14" spans="1:68" ht="9" customHeight="1" thickBot="1" x14ac:dyDescent="0.2">
      <c r="B14" s="6"/>
      <c r="C14" s="123"/>
      <c r="D14" s="123"/>
      <c r="E14" s="123"/>
      <c r="F14" s="531"/>
      <c r="G14" s="102"/>
      <c r="H14" s="531"/>
      <c r="I14" s="102"/>
      <c r="J14" s="531"/>
      <c r="K14" s="102"/>
      <c r="L14" s="8"/>
      <c r="M14" s="297"/>
      <c r="N14" s="297"/>
      <c r="O14" s="297"/>
      <c r="P14" s="268"/>
      <c r="Q14" s="268"/>
      <c r="R14" s="268"/>
      <c r="S14" s="268"/>
      <c r="T14" s="268"/>
      <c r="U14" s="268"/>
      <c r="V14" s="524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6"/>
      <c r="AU14" s="61"/>
      <c r="AV14" s="62"/>
      <c r="AW14" s="62"/>
      <c r="AX14" s="62"/>
      <c r="AY14" s="62"/>
      <c r="AZ14" s="62"/>
      <c r="BA14" s="63"/>
      <c r="BB14" s="559"/>
      <c r="BC14" s="559"/>
      <c r="BD14" s="559"/>
      <c r="BE14" s="559"/>
      <c r="BF14" s="559"/>
      <c r="BG14" s="559"/>
      <c r="BH14" s="559"/>
      <c r="BI14" s="559"/>
      <c r="BJ14" s="559"/>
      <c r="BK14" s="559"/>
      <c r="BL14" s="559"/>
      <c r="BM14" s="559"/>
      <c r="BN14" s="651"/>
    </row>
    <row r="15" spans="1:68" ht="10.9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8"/>
      <c r="M15" s="297"/>
      <c r="N15" s="297"/>
      <c r="O15" s="297"/>
      <c r="P15" s="186" t="s">
        <v>5</v>
      </c>
      <c r="Q15" s="187"/>
      <c r="R15" s="187"/>
      <c r="S15" s="187"/>
      <c r="T15" s="187"/>
      <c r="U15" s="188"/>
      <c r="V15" s="532" t="s">
        <v>94</v>
      </c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3"/>
      <c r="AP15" s="533"/>
      <c r="AQ15" s="533"/>
      <c r="AR15" s="533"/>
      <c r="AS15" s="533"/>
      <c r="AT15" s="534"/>
      <c r="AU15" s="261" t="s">
        <v>11</v>
      </c>
      <c r="AV15" s="261"/>
      <c r="AW15" s="198"/>
      <c r="AX15" s="85" t="s">
        <v>8</v>
      </c>
      <c r="AY15" s="86"/>
      <c r="AZ15" s="86"/>
      <c r="BA15" s="87"/>
      <c r="BB15" s="535" t="s">
        <v>92</v>
      </c>
      <c r="BC15" s="536"/>
      <c r="BD15" s="536"/>
      <c r="BE15" s="536"/>
      <c r="BF15" s="536"/>
      <c r="BG15" s="536"/>
      <c r="BH15" s="536"/>
      <c r="BI15" s="536"/>
      <c r="BJ15" s="536"/>
      <c r="BK15" s="536"/>
      <c r="BL15" s="536"/>
      <c r="BM15" s="536"/>
      <c r="BN15" s="537"/>
      <c r="BP15" s="48"/>
    </row>
    <row r="16" spans="1:68" ht="6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8"/>
      <c r="M16" s="297"/>
      <c r="N16" s="297"/>
      <c r="O16" s="297"/>
      <c r="P16" s="290" t="s">
        <v>6</v>
      </c>
      <c r="Q16" s="291"/>
      <c r="R16" s="291"/>
      <c r="S16" s="291"/>
      <c r="T16" s="291"/>
      <c r="U16" s="292"/>
      <c r="V16" s="535" t="s">
        <v>132</v>
      </c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6"/>
      <c r="AR16" s="536"/>
      <c r="AS16" s="536"/>
      <c r="AT16" s="554"/>
      <c r="AU16" s="198"/>
      <c r="AV16" s="198"/>
      <c r="AW16" s="198"/>
      <c r="AX16" s="90"/>
      <c r="AY16" s="91"/>
      <c r="AZ16" s="91"/>
      <c r="BA16" s="92"/>
      <c r="BB16" s="524"/>
      <c r="BC16" s="525"/>
      <c r="BD16" s="525"/>
      <c r="BE16" s="525"/>
      <c r="BF16" s="525"/>
      <c r="BG16" s="525"/>
      <c r="BH16" s="525"/>
      <c r="BI16" s="525"/>
      <c r="BJ16" s="525"/>
      <c r="BK16" s="525"/>
      <c r="BL16" s="525"/>
      <c r="BM16" s="525"/>
      <c r="BN16" s="538"/>
    </row>
    <row r="17" spans="2:66" ht="8.4499999999999993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297"/>
      <c r="N17" s="297"/>
      <c r="O17" s="297"/>
      <c r="P17" s="259"/>
      <c r="Q17" s="252"/>
      <c r="R17" s="252"/>
      <c r="S17" s="252"/>
      <c r="T17" s="252"/>
      <c r="U17" s="253"/>
      <c r="V17" s="521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522"/>
      <c r="AR17" s="522"/>
      <c r="AS17" s="522"/>
      <c r="AT17" s="523"/>
      <c r="AU17" s="198"/>
      <c r="AV17" s="198"/>
      <c r="AW17" s="198"/>
      <c r="AX17" s="85" t="s">
        <v>9</v>
      </c>
      <c r="AY17" s="86"/>
      <c r="AZ17" s="86"/>
      <c r="BA17" s="87"/>
      <c r="BB17" s="535" t="s">
        <v>95</v>
      </c>
      <c r="BC17" s="536"/>
      <c r="BD17" s="536"/>
      <c r="BE17" s="536"/>
      <c r="BF17" s="536"/>
      <c r="BG17" s="536"/>
      <c r="BH17" s="536"/>
      <c r="BI17" s="536"/>
      <c r="BJ17" s="536"/>
      <c r="BK17" s="536"/>
      <c r="BL17" s="536"/>
      <c r="BM17" s="536"/>
      <c r="BN17" s="537"/>
    </row>
    <row r="18" spans="2:66" ht="8.4499999999999993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M18" s="297"/>
      <c r="N18" s="297"/>
      <c r="O18" s="297"/>
      <c r="P18" s="259"/>
      <c r="Q18" s="252"/>
      <c r="R18" s="252"/>
      <c r="S18" s="252"/>
      <c r="T18" s="252"/>
      <c r="U18" s="253"/>
      <c r="V18" s="521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2"/>
      <c r="AJ18" s="522"/>
      <c r="AK18" s="522"/>
      <c r="AL18" s="522"/>
      <c r="AM18" s="522"/>
      <c r="AN18" s="522"/>
      <c r="AO18" s="522"/>
      <c r="AP18" s="522"/>
      <c r="AQ18" s="522"/>
      <c r="AR18" s="522"/>
      <c r="AS18" s="522"/>
      <c r="AT18" s="523"/>
      <c r="AU18" s="198"/>
      <c r="AV18" s="198"/>
      <c r="AW18" s="198"/>
      <c r="AX18" s="90"/>
      <c r="AY18" s="91"/>
      <c r="AZ18" s="91"/>
      <c r="BA18" s="92"/>
      <c r="BB18" s="524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38"/>
    </row>
    <row r="19" spans="2:66" ht="6.6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8"/>
      <c r="M19" s="297"/>
      <c r="N19" s="297"/>
      <c r="O19" s="297"/>
      <c r="P19" s="293"/>
      <c r="Q19" s="255"/>
      <c r="R19" s="255"/>
      <c r="S19" s="255"/>
      <c r="T19" s="255"/>
      <c r="U19" s="256"/>
      <c r="V19" s="524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5"/>
      <c r="AM19" s="525"/>
      <c r="AN19" s="525"/>
      <c r="AO19" s="525"/>
      <c r="AP19" s="525"/>
      <c r="AQ19" s="525"/>
      <c r="AR19" s="525"/>
      <c r="AS19" s="525"/>
      <c r="AT19" s="526"/>
      <c r="AU19" s="198"/>
      <c r="AV19" s="198"/>
      <c r="AW19" s="198"/>
      <c r="AX19" s="85" t="s">
        <v>10</v>
      </c>
      <c r="AY19" s="86"/>
      <c r="AZ19" s="86"/>
      <c r="BA19" s="87"/>
      <c r="BB19" s="535" t="s">
        <v>96</v>
      </c>
      <c r="BC19" s="536"/>
      <c r="BD19" s="536"/>
      <c r="BE19" s="536"/>
      <c r="BF19" s="536"/>
      <c r="BG19" s="536"/>
      <c r="BH19" s="536"/>
      <c r="BI19" s="536"/>
      <c r="BJ19" s="536"/>
      <c r="BK19" s="536"/>
      <c r="BL19" s="109" t="s">
        <v>73</v>
      </c>
      <c r="BM19" s="109"/>
      <c r="BN19" s="125"/>
    </row>
    <row r="20" spans="2:66" ht="10.15" customHeight="1" x14ac:dyDescent="0.15">
      <c r="B20" s="6"/>
      <c r="C20" s="102" t="s">
        <v>1</v>
      </c>
      <c r="D20" s="102"/>
      <c r="E20" s="102"/>
      <c r="F20" s="102"/>
      <c r="G20" s="102"/>
      <c r="H20" s="102"/>
      <c r="I20" s="102"/>
      <c r="J20" s="102"/>
      <c r="K20" s="102"/>
      <c r="L20" s="8"/>
      <c r="M20" s="297"/>
      <c r="N20" s="297"/>
      <c r="O20" s="297"/>
      <c r="P20" s="190" t="s">
        <v>7</v>
      </c>
      <c r="Q20" s="191"/>
      <c r="R20" s="191"/>
      <c r="S20" s="191"/>
      <c r="T20" s="191"/>
      <c r="U20" s="191"/>
      <c r="V20" s="562">
        <v>0</v>
      </c>
      <c r="W20" s="558">
        <v>1</v>
      </c>
      <c r="X20" s="558">
        <v>2</v>
      </c>
      <c r="Y20" s="558"/>
      <c r="Z20" s="558">
        <v>3</v>
      </c>
      <c r="AA20" s="562">
        <v>4</v>
      </c>
      <c r="AB20" s="558">
        <v>5</v>
      </c>
      <c r="AC20" s="558"/>
      <c r="AD20" s="558">
        <v>6</v>
      </c>
      <c r="AE20" s="558">
        <v>7</v>
      </c>
      <c r="AF20" s="558"/>
      <c r="AG20" s="562">
        <v>8</v>
      </c>
      <c r="AH20" s="560">
        <v>9</v>
      </c>
      <c r="AI20" s="558">
        <v>0</v>
      </c>
      <c r="AJ20" s="558"/>
      <c r="AK20" s="558">
        <v>1</v>
      </c>
      <c r="AL20" s="558">
        <v>2</v>
      </c>
      <c r="AM20" s="558"/>
      <c r="AN20" s="264" t="s">
        <v>62</v>
      </c>
      <c r="AO20" s="264"/>
      <c r="AP20" s="265"/>
      <c r="AQ20" s="265"/>
      <c r="AR20" s="265"/>
      <c r="AS20" s="265"/>
      <c r="AT20" s="265"/>
      <c r="AU20" s="198"/>
      <c r="AV20" s="198"/>
      <c r="AW20" s="198"/>
      <c r="AX20" s="88"/>
      <c r="AY20" s="89"/>
      <c r="AZ20" s="89"/>
      <c r="BA20" s="71"/>
      <c r="BB20" s="521"/>
      <c r="BC20" s="522"/>
      <c r="BD20" s="522"/>
      <c r="BE20" s="522"/>
      <c r="BF20" s="522"/>
      <c r="BG20" s="522"/>
      <c r="BH20" s="522"/>
      <c r="BI20" s="522"/>
      <c r="BJ20" s="522"/>
      <c r="BK20" s="522"/>
      <c r="BL20" s="102"/>
      <c r="BM20" s="102"/>
      <c r="BN20" s="96"/>
    </row>
    <row r="21" spans="2:66" ht="10.15" customHeight="1" x14ac:dyDescent="0.15">
      <c r="B21" s="9"/>
      <c r="C21" s="114"/>
      <c r="D21" s="114"/>
      <c r="E21" s="114"/>
      <c r="F21" s="114"/>
      <c r="G21" s="114"/>
      <c r="H21" s="114"/>
      <c r="I21" s="114"/>
      <c r="J21" s="114"/>
      <c r="K21" s="114"/>
      <c r="L21" s="10"/>
      <c r="M21" s="297"/>
      <c r="N21" s="297"/>
      <c r="O21" s="297"/>
      <c r="P21" s="191"/>
      <c r="Q21" s="191"/>
      <c r="R21" s="191"/>
      <c r="S21" s="191"/>
      <c r="T21" s="191"/>
      <c r="U21" s="191"/>
      <c r="V21" s="563"/>
      <c r="W21" s="559"/>
      <c r="X21" s="559"/>
      <c r="Y21" s="559"/>
      <c r="Z21" s="559"/>
      <c r="AA21" s="563"/>
      <c r="AB21" s="559"/>
      <c r="AC21" s="559"/>
      <c r="AD21" s="559"/>
      <c r="AE21" s="559"/>
      <c r="AF21" s="559"/>
      <c r="AG21" s="563"/>
      <c r="AH21" s="561"/>
      <c r="AI21" s="559"/>
      <c r="AJ21" s="559"/>
      <c r="AK21" s="559"/>
      <c r="AL21" s="559"/>
      <c r="AM21" s="559"/>
      <c r="AN21" s="265"/>
      <c r="AO21" s="265"/>
      <c r="AP21" s="265"/>
      <c r="AQ21" s="265"/>
      <c r="AR21" s="265"/>
      <c r="AS21" s="265"/>
      <c r="AT21" s="265"/>
      <c r="AU21" s="198"/>
      <c r="AV21" s="198"/>
      <c r="AW21" s="198"/>
      <c r="AX21" s="90"/>
      <c r="AY21" s="91"/>
      <c r="AZ21" s="91"/>
      <c r="BA21" s="92"/>
      <c r="BB21" s="524"/>
      <c r="BC21" s="525"/>
      <c r="BD21" s="525"/>
      <c r="BE21" s="525"/>
      <c r="BF21" s="525"/>
      <c r="BG21" s="525"/>
      <c r="BH21" s="525"/>
      <c r="BI21" s="525"/>
      <c r="BJ21" s="525"/>
      <c r="BK21" s="525"/>
      <c r="BL21" s="114" t="s">
        <v>74</v>
      </c>
      <c r="BM21" s="114"/>
      <c r="BN21" s="126"/>
    </row>
    <row r="22" spans="2:66" ht="6.6" customHeight="1" x14ac:dyDescent="0.15">
      <c r="B22" s="204" t="s">
        <v>17</v>
      </c>
      <c r="C22" s="212" t="s">
        <v>4</v>
      </c>
      <c r="D22" s="212"/>
      <c r="E22" s="212"/>
      <c r="F22" s="212"/>
      <c r="G22" s="455" t="s">
        <v>117</v>
      </c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72" t="s">
        <v>18</v>
      </c>
      <c r="T22" s="73"/>
      <c r="U22" s="73"/>
      <c r="V22" s="73"/>
      <c r="W22" s="74"/>
      <c r="X22" s="72" t="s">
        <v>25</v>
      </c>
      <c r="Y22" s="73"/>
      <c r="Z22" s="73"/>
      <c r="AA22" s="73"/>
      <c r="AB22" s="73"/>
      <c r="AC22" s="73"/>
      <c r="AD22" s="74"/>
      <c r="AE22" s="72" t="s">
        <v>27</v>
      </c>
      <c r="AF22" s="73"/>
      <c r="AG22" s="73"/>
      <c r="AH22" s="73"/>
      <c r="AI22" s="73"/>
      <c r="AJ22" s="73"/>
      <c r="AK22" s="74"/>
      <c r="AL22" s="72" t="s">
        <v>57</v>
      </c>
      <c r="AM22" s="73"/>
      <c r="AN22" s="73"/>
      <c r="AO22" s="73"/>
      <c r="AP22" s="73"/>
      <c r="AQ22" s="74"/>
      <c r="AR22" s="85" t="s">
        <v>58</v>
      </c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7"/>
      <c r="BE22" s="127" t="s">
        <v>30</v>
      </c>
      <c r="BF22" s="128"/>
      <c r="BG22" s="128"/>
      <c r="BH22" s="128"/>
      <c r="BI22" s="128"/>
      <c r="BJ22" s="128"/>
      <c r="BK22" s="128"/>
      <c r="BL22" s="128"/>
      <c r="BM22" s="128"/>
      <c r="BN22" s="129"/>
    </row>
    <row r="23" spans="2:66" ht="6.6" customHeight="1" x14ac:dyDescent="0.15">
      <c r="B23" s="204"/>
      <c r="C23" s="212"/>
      <c r="D23" s="212"/>
      <c r="E23" s="212"/>
      <c r="F23" s="212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75"/>
      <c r="T23" s="76"/>
      <c r="U23" s="76"/>
      <c r="V23" s="76"/>
      <c r="W23" s="77"/>
      <c r="X23" s="75"/>
      <c r="Y23" s="76"/>
      <c r="Z23" s="76"/>
      <c r="AA23" s="76"/>
      <c r="AB23" s="76"/>
      <c r="AC23" s="76"/>
      <c r="AD23" s="77"/>
      <c r="AE23" s="75"/>
      <c r="AF23" s="76"/>
      <c r="AG23" s="76"/>
      <c r="AH23" s="76"/>
      <c r="AI23" s="76"/>
      <c r="AJ23" s="76"/>
      <c r="AK23" s="77"/>
      <c r="AL23" s="75"/>
      <c r="AM23" s="76"/>
      <c r="AN23" s="76"/>
      <c r="AO23" s="76"/>
      <c r="AP23" s="76"/>
      <c r="AQ23" s="77"/>
      <c r="AR23" s="88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71"/>
      <c r="BE23" s="130"/>
      <c r="BF23" s="131"/>
      <c r="BG23" s="131"/>
      <c r="BH23" s="131"/>
      <c r="BI23" s="131"/>
      <c r="BJ23" s="131"/>
      <c r="BK23" s="131"/>
      <c r="BL23" s="131"/>
      <c r="BM23" s="131"/>
      <c r="BN23" s="132"/>
    </row>
    <row r="24" spans="2:66" ht="9.75" customHeight="1" x14ac:dyDescent="0.15">
      <c r="B24" s="204"/>
      <c r="C24" s="191" t="s">
        <v>12</v>
      </c>
      <c r="D24" s="191"/>
      <c r="E24" s="191"/>
      <c r="F24" s="191"/>
      <c r="G24" s="456" t="s">
        <v>91</v>
      </c>
      <c r="H24" s="457"/>
      <c r="I24" s="457"/>
      <c r="J24" s="457"/>
      <c r="K24" s="457"/>
      <c r="L24" s="457"/>
      <c r="M24" s="457"/>
      <c r="N24" s="457"/>
      <c r="O24" s="458"/>
      <c r="P24" s="643" t="s">
        <v>93</v>
      </c>
      <c r="Q24" s="644"/>
      <c r="R24" s="645"/>
      <c r="S24" s="75"/>
      <c r="T24" s="76"/>
      <c r="U24" s="76"/>
      <c r="V24" s="76"/>
      <c r="W24" s="77"/>
      <c r="X24" s="75"/>
      <c r="Y24" s="76"/>
      <c r="Z24" s="76"/>
      <c r="AA24" s="76"/>
      <c r="AB24" s="76"/>
      <c r="AC24" s="76"/>
      <c r="AD24" s="77"/>
      <c r="AE24" s="75"/>
      <c r="AF24" s="76"/>
      <c r="AG24" s="76"/>
      <c r="AH24" s="76"/>
      <c r="AI24" s="76"/>
      <c r="AJ24" s="76"/>
      <c r="AK24" s="77"/>
      <c r="AL24" s="75"/>
      <c r="AM24" s="76"/>
      <c r="AN24" s="76"/>
      <c r="AO24" s="76"/>
      <c r="AP24" s="76"/>
      <c r="AQ24" s="77"/>
      <c r="AR24" s="88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71"/>
      <c r="BE24" s="130"/>
      <c r="BF24" s="131"/>
      <c r="BG24" s="131"/>
      <c r="BH24" s="131"/>
      <c r="BI24" s="131"/>
      <c r="BJ24" s="131"/>
      <c r="BK24" s="131"/>
      <c r="BL24" s="131"/>
      <c r="BM24" s="131"/>
      <c r="BN24" s="132"/>
    </row>
    <row r="25" spans="2:66" ht="7.5" customHeight="1" x14ac:dyDescent="0.15">
      <c r="B25" s="204"/>
      <c r="C25" s="191"/>
      <c r="D25" s="191"/>
      <c r="E25" s="191"/>
      <c r="F25" s="191"/>
      <c r="G25" s="459"/>
      <c r="H25" s="460"/>
      <c r="I25" s="460"/>
      <c r="J25" s="460"/>
      <c r="K25" s="460"/>
      <c r="L25" s="460"/>
      <c r="M25" s="460"/>
      <c r="N25" s="460"/>
      <c r="O25" s="461"/>
      <c r="P25" s="456"/>
      <c r="Q25" s="457"/>
      <c r="R25" s="458"/>
      <c r="S25" s="75"/>
      <c r="T25" s="76"/>
      <c r="U25" s="76"/>
      <c r="V25" s="76"/>
      <c r="W25" s="77"/>
      <c r="X25" s="75"/>
      <c r="Y25" s="76"/>
      <c r="Z25" s="76"/>
      <c r="AA25" s="76"/>
      <c r="AB25" s="76"/>
      <c r="AC25" s="76"/>
      <c r="AD25" s="77"/>
      <c r="AE25" s="75"/>
      <c r="AF25" s="76"/>
      <c r="AG25" s="76"/>
      <c r="AH25" s="76"/>
      <c r="AI25" s="76"/>
      <c r="AJ25" s="76"/>
      <c r="AK25" s="77"/>
      <c r="AL25" s="75"/>
      <c r="AM25" s="76"/>
      <c r="AN25" s="76"/>
      <c r="AO25" s="76"/>
      <c r="AP25" s="76"/>
      <c r="AQ25" s="77"/>
      <c r="AR25" s="88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71"/>
      <c r="BE25" s="130"/>
      <c r="BF25" s="131"/>
      <c r="BG25" s="131"/>
      <c r="BH25" s="131"/>
      <c r="BI25" s="131"/>
      <c r="BJ25" s="131"/>
      <c r="BK25" s="131"/>
      <c r="BL25" s="131"/>
      <c r="BM25" s="131"/>
      <c r="BN25" s="132"/>
    </row>
    <row r="26" spans="2:66" ht="7.5" customHeight="1" x14ac:dyDescent="0.15">
      <c r="B26" s="204"/>
      <c r="C26" s="191"/>
      <c r="D26" s="191"/>
      <c r="E26" s="191"/>
      <c r="F26" s="191"/>
      <c r="G26" s="462"/>
      <c r="H26" s="463"/>
      <c r="I26" s="463"/>
      <c r="J26" s="463"/>
      <c r="K26" s="463"/>
      <c r="L26" s="463"/>
      <c r="M26" s="463"/>
      <c r="N26" s="463"/>
      <c r="O26" s="464"/>
      <c r="P26" s="462"/>
      <c r="Q26" s="463"/>
      <c r="R26" s="464"/>
      <c r="S26" s="75"/>
      <c r="T26" s="76"/>
      <c r="U26" s="76"/>
      <c r="V26" s="76"/>
      <c r="W26" s="77"/>
      <c r="X26" s="75"/>
      <c r="Y26" s="76"/>
      <c r="Z26" s="76"/>
      <c r="AA26" s="76"/>
      <c r="AB26" s="76"/>
      <c r="AC26" s="76"/>
      <c r="AD26" s="77"/>
      <c r="AE26" s="75"/>
      <c r="AF26" s="76"/>
      <c r="AG26" s="76"/>
      <c r="AH26" s="76"/>
      <c r="AI26" s="76"/>
      <c r="AJ26" s="76"/>
      <c r="AK26" s="77"/>
      <c r="AL26" s="75"/>
      <c r="AM26" s="76"/>
      <c r="AN26" s="76"/>
      <c r="AO26" s="76"/>
      <c r="AP26" s="76"/>
      <c r="AQ26" s="77"/>
      <c r="AR26" s="88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71"/>
      <c r="BE26" s="130"/>
      <c r="BF26" s="131"/>
      <c r="BG26" s="131"/>
      <c r="BH26" s="131"/>
      <c r="BI26" s="131"/>
      <c r="BJ26" s="131"/>
      <c r="BK26" s="131"/>
      <c r="BL26" s="131"/>
      <c r="BM26" s="131"/>
      <c r="BN26" s="132"/>
    </row>
    <row r="27" spans="2:66" ht="8.4499999999999993" customHeight="1" x14ac:dyDescent="0.15">
      <c r="B27" s="204"/>
      <c r="C27" s="191" t="s">
        <v>13</v>
      </c>
      <c r="D27" s="191"/>
      <c r="E27" s="191"/>
      <c r="F27" s="191"/>
      <c r="G27" s="502" t="s">
        <v>126</v>
      </c>
      <c r="H27" s="503"/>
      <c r="I27" s="503"/>
      <c r="J27" s="503"/>
      <c r="K27" s="504"/>
      <c r="L27" s="189" t="s">
        <v>22</v>
      </c>
      <c r="M27" s="489">
        <v>7</v>
      </c>
      <c r="N27" s="490"/>
      <c r="O27" s="206" t="s">
        <v>65</v>
      </c>
      <c r="P27" s="489">
        <v>8</v>
      </c>
      <c r="Q27" s="490"/>
      <c r="R27" s="206" t="s">
        <v>64</v>
      </c>
      <c r="S27" s="78" t="s">
        <v>19</v>
      </c>
      <c r="T27" s="79"/>
      <c r="U27" s="79"/>
      <c r="V27" s="79"/>
      <c r="W27" s="80"/>
      <c r="X27" s="81" t="s">
        <v>26</v>
      </c>
      <c r="Y27" s="79"/>
      <c r="Z27" s="79"/>
      <c r="AA27" s="79"/>
      <c r="AB27" s="79"/>
      <c r="AC27" s="79"/>
      <c r="AD27" s="80"/>
      <c r="AE27" s="78" t="s">
        <v>28</v>
      </c>
      <c r="AF27" s="79"/>
      <c r="AG27" s="79"/>
      <c r="AH27" s="79"/>
      <c r="AI27" s="79"/>
      <c r="AJ27" s="79"/>
      <c r="AK27" s="80"/>
      <c r="AL27" s="81" t="s">
        <v>56</v>
      </c>
      <c r="AM27" s="79"/>
      <c r="AN27" s="79"/>
      <c r="AO27" s="79"/>
      <c r="AP27" s="79"/>
      <c r="AQ27" s="80"/>
      <c r="AR27" s="88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71"/>
      <c r="BE27" s="130"/>
      <c r="BF27" s="131"/>
      <c r="BG27" s="131"/>
      <c r="BH27" s="131"/>
      <c r="BI27" s="131"/>
      <c r="BJ27" s="131"/>
      <c r="BK27" s="131"/>
      <c r="BL27" s="131"/>
      <c r="BM27" s="131"/>
      <c r="BN27" s="132"/>
    </row>
    <row r="28" spans="2:66" ht="8.4499999999999993" customHeight="1" x14ac:dyDescent="0.15">
      <c r="B28" s="204"/>
      <c r="C28" s="191"/>
      <c r="D28" s="191"/>
      <c r="E28" s="191"/>
      <c r="F28" s="191"/>
      <c r="G28" s="505"/>
      <c r="H28" s="506"/>
      <c r="I28" s="506"/>
      <c r="J28" s="506"/>
      <c r="K28" s="507"/>
      <c r="L28" s="189"/>
      <c r="M28" s="491"/>
      <c r="N28" s="492"/>
      <c r="O28" s="207"/>
      <c r="P28" s="491"/>
      <c r="Q28" s="492"/>
      <c r="R28" s="207"/>
      <c r="S28" s="81"/>
      <c r="T28" s="79"/>
      <c r="U28" s="79"/>
      <c r="V28" s="79"/>
      <c r="W28" s="80"/>
      <c r="X28" s="81"/>
      <c r="Y28" s="79"/>
      <c r="Z28" s="79"/>
      <c r="AA28" s="79"/>
      <c r="AB28" s="79"/>
      <c r="AC28" s="79"/>
      <c r="AD28" s="80"/>
      <c r="AE28" s="81"/>
      <c r="AF28" s="79"/>
      <c r="AG28" s="79"/>
      <c r="AH28" s="79"/>
      <c r="AI28" s="79"/>
      <c r="AJ28" s="79"/>
      <c r="AK28" s="80"/>
      <c r="AL28" s="81"/>
      <c r="AM28" s="79"/>
      <c r="AN28" s="79"/>
      <c r="AO28" s="79"/>
      <c r="AP28" s="79"/>
      <c r="AQ28" s="80"/>
      <c r="AR28" s="88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71"/>
      <c r="BE28" s="130"/>
      <c r="BF28" s="131"/>
      <c r="BG28" s="131"/>
      <c r="BH28" s="131"/>
      <c r="BI28" s="131"/>
      <c r="BJ28" s="131"/>
      <c r="BK28" s="131"/>
      <c r="BL28" s="131"/>
      <c r="BM28" s="131"/>
      <c r="BN28" s="132"/>
    </row>
    <row r="29" spans="2:66" ht="9.6" customHeight="1" x14ac:dyDescent="0.15">
      <c r="B29" s="204"/>
      <c r="C29" s="191" t="s">
        <v>14</v>
      </c>
      <c r="D29" s="191"/>
      <c r="E29" s="191"/>
      <c r="F29" s="191"/>
      <c r="G29" s="558">
        <v>0</v>
      </c>
      <c r="H29" s="558">
        <v>1</v>
      </c>
      <c r="I29" s="558">
        <v>2</v>
      </c>
      <c r="J29" s="562">
        <v>3</v>
      </c>
      <c r="K29" s="558">
        <v>4</v>
      </c>
      <c r="L29" s="558">
        <v>5</v>
      </c>
      <c r="M29" s="558">
        <v>6</v>
      </c>
      <c r="N29" s="562">
        <v>7</v>
      </c>
      <c r="O29" s="560">
        <v>8</v>
      </c>
      <c r="P29" s="558">
        <v>9</v>
      </c>
      <c r="Q29" s="558">
        <v>1</v>
      </c>
      <c r="R29" s="558">
        <v>0</v>
      </c>
      <c r="S29" s="81"/>
      <c r="T29" s="79"/>
      <c r="U29" s="79"/>
      <c r="V29" s="79"/>
      <c r="W29" s="80"/>
      <c r="X29" s="81"/>
      <c r="Y29" s="79"/>
      <c r="Z29" s="79"/>
      <c r="AA29" s="79"/>
      <c r="AB29" s="79"/>
      <c r="AC29" s="79"/>
      <c r="AD29" s="80"/>
      <c r="AE29" s="81"/>
      <c r="AF29" s="79"/>
      <c r="AG29" s="79"/>
      <c r="AH29" s="79"/>
      <c r="AI29" s="79"/>
      <c r="AJ29" s="79"/>
      <c r="AK29" s="80"/>
      <c r="AL29" s="81"/>
      <c r="AM29" s="79"/>
      <c r="AN29" s="79"/>
      <c r="AO29" s="79"/>
      <c r="AP29" s="79"/>
      <c r="AQ29" s="80"/>
      <c r="AR29" s="88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71"/>
      <c r="BE29" s="130"/>
      <c r="BF29" s="131"/>
      <c r="BG29" s="131"/>
      <c r="BH29" s="131"/>
      <c r="BI29" s="131"/>
      <c r="BJ29" s="131"/>
      <c r="BK29" s="131"/>
      <c r="BL29" s="131"/>
      <c r="BM29" s="131"/>
      <c r="BN29" s="132"/>
    </row>
    <row r="30" spans="2:66" ht="9.6" customHeight="1" x14ac:dyDescent="0.15">
      <c r="B30" s="204"/>
      <c r="C30" s="191"/>
      <c r="D30" s="191"/>
      <c r="E30" s="191"/>
      <c r="F30" s="191"/>
      <c r="G30" s="559"/>
      <c r="H30" s="559"/>
      <c r="I30" s="559"/>
      <c r="J30" s="563"/>
      <c r="K30" s="559"/>
      <c r="L30" s="559"/>
      <c r="M30" s="559"/>
      <c r="N30" s="563"/>
      <c r="O30" s="561"/>
      <c r="P30" s="559"/>
      <c r="Q30" s="559"/>
      <c r="R30" s="559"/>
      <c r="S30" s="82"/>
      <c r="T30" s="83"/>
      <c r="U30" s="83"/>
      <c r="V30" s="83"/>
      <c r="W30" s="84"/>
      <c r="X30" s="82"/>
      <c r="Y30" s="83"/>
      <c r="Z30" s="83"/>
      <c r="AA30" s="83"/>
      <c r="AB30" s="83"/>
      <c r="AC30" s="83"/>
      <c r="AD30" s="84"/>
      <c r="AE30" s="82"/>
      <c r="AF30" s="83"/>
      <c r="AG30" s="83"/>
      <c r="AH30" s="83"/>
      <c r="AI30" s="83"/>
      <c r="AJ30" s="83"/>
      <c r="AK30" s="84"/>
      <c r="AL30" s="82"/>
      <c r="AM30" s="83"/>
      <c r="AN30" s="83"/>
      <c r="AO30" s="83"/>
      <c r="AP30" s="83"/>
      <c r="AQ30" s="84"/>
      <c r="AR30" s="90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2"/>
      <c r="BE30" s="133"/>
      <c r="BF30" s="134"/>
      <c r="BG30" s="134"/>
      <c r="BH30" s="134"/>
      <c r="BI30" s="134"/>
      <c r="BJ30" s="134"/>
      <c r="BK30" s="134"/>
      <c r="BL30" s="134"/>
      <c r="BM30" s="134"/>
      <c r="BN30" s="135"/>
    </row>
    <row r="31" spans="2:66" ht="4.9000000000000004" customHeight="1" x14ac:dyDescent="0.15">
      <c r="B31" s="204"/>
      <c r="C31" s="227" t="s">
        <v>42</v>
      </c>
      <c r="D31" s="228"/>
      <c r="E31" s="228"/>
      <c r="F31" s="564"/>
      <c r="G31" s="567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9"/>
      <c r="S31" s="316"/>
      <c r="T31" s="317"/>
      <c r="U31" s="317"/>
      <c r="V31" s="317"/>
      <c r="W31" s="318"/>
      <c r="X31" s="72"/>
      <c r="Y31" s="468"/>
      <c r="Z31" s="468"/>
      <c r="AA31" s="468"/>
      <c r="AB31" s="73"/>
      <c r="AC31" s="73"/>
      <c r="AD31" s="74"/>
      <c r="AE31" s="99"/>
      <c r="AF31" s="420"/>
      <c r="AG31" s="420"/>
      <c r="AH31" s="420"/>
      <c r="AI31" s="109"/>
      <c r="AJ31" s="109"/>
      <c r="AK31" s="110"/>
      <c r="AL31" s="99"/>
      <c r="AM31" s="420"/>
      <c r="AN31" s="420"/>
      <c r="AO31" s="420"/>
      <c r="AP31" s="420"/>
      <c r="AQ31" s="110"/>
      <c r="AR31" s="99"/>
      <c r="AS31" s="420"/>
      <c r="AT31" s="420"/>
      <c r="AU31" s="275" t="s">
        <v>129</v>
      </c>
      <c r="AV31" s="275"/>
      <c r="AW31" s="275"/>
      <c r="AX31" s="275"/>
      <c r="AY31" s="275"/>
      <c r="AZ31" s="275"/>
      <c r="BA31" s="275"/>
      <c r="BB31" s="275"/>
      <c r="BC31" s="275"/>
      <c r="BD31" s="276"/>
      <c r="BE31" s="136"/>
      <c r="BF31" s="44"/>
      <c r="BG31" s="420"/>
      <c r="BH31" s="420"/>
      <c r="BI31" s="420"/>
      <c r="BJ31" s="64" t="s">
        <v>59</v>
      </c>
      <c r="BK31" s="65"/>
      <c r="BL31" s="65"/>
      <c r="BM31" s="65"/>
      <c r="BN31" s="66"/>
    </row>
    <row r="32" spans="2:66" ht="7.15" customHeight="1" x14ac:dyDescent="0.15">
      <c r="B32" s="204"/>
      <c r="C32" s="229"/>
      <c r="D32" s="230"/>
      <c r="E32" s="230"/>
      <c r="F32" s="565"/>
      <c r="G32" s="570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2"/>
      <c r="S32" s="319"/>
      <c r="T32" s="320"/>
      <c r="U32" s="320"/>
      <c r="V32" s="320"/>
      <c r="W32" s="321"/>
      <c r="X32" s="75"/>
      <c r="Y32" s="456">
        <v>6</v>
      </c>
      <c r="Z32" s="457"/>
      <c r="AA32" s="458"/>
      <c r="AB32" s="88" t="s">
        <v>20</v>
      </c>
      <c r="AC32" s="89"/>
      <c r="AD32" s="71"/>
      <c r="AE32" s="418"/>
      <c r="AF32" s="456">
        <f>IF(Y35=12,1,IF(Y35="","",Y35+1))</f>
        <v>11</v>
      </c>
      <c r="AG32" s="457"/>
      <c r="AH32" s="458"/>
      <c r="AI32" s="88" t="s">
        <v>20</v>
      </c>
      <c r="AJ32" s="89"/>
      <c r="AK32" s="71"/>
      <c r="AL32" s="418"/>
      <c r="AM32" s="456">
        <v>2022</v>
      </c>
      <c r="AN32" s="457"/>
      <c r="AO32" s="457"/>
      <c r="AP32" s="458"/>
      <c r="AQ32" s="467" t="s">
        <v>22</v>
      </c>
      <c r="AR32" s="418"/>
      <c r="AS32" s="456">
        <v>1</v>
      </c>
      <c r="AT32" s="458"/>
      <c r="AU32" s="277"/>
      <c r="AV32" s="277"/>
      <c r="AW32" s="277"/>
      <c r="AX32" s="277"/>
      <c r="AY32" s="277"/>
      <c r="AZ32" s="277"/>
      <c r="BA32" s="277"/>
      <c r="BB32" s="277"/>
      <c r="BC32" s="277"/>
      <c r="BD32" s="278"/>
      <c r="BE32" s="137"/>
      <c r="BF32" s="47"/>
      <c r="BG32" s="456">
        <v>2</v>
      </c>
      <c r="BH32" s="457"/>
      <c r="BI32" s="458"/>
      <c r="BJ32" s="67"/>
      <c r="BK32" s="67"/>
      <c r="BL32" s="67"/>
      <c r="BM32" s="67"/>
      <c r="BN32" s="68"/>
    </row>
    <row r="33" spans="2:66" ht="7.15" customHeight="1" x14ac:dyDescent="0.15">
      <c r="B33" s="204"/>
      <c r="C33" s="231"/>
      <c r="D33" s="232"/>
      <c r="E33" s="232"/>
      <c r="F33" s="566"/>
      <c r="G33" s="573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5"/>
      <c r="S33" s="319"/>
      <c r="T33" s="320"/>
      <c r="U33" s="320"/>
      <c r="V33" s="320"/>
      <c r="W33" s="321"/>
      <c r="X33" s="75"/>
      <c r="Y33" s="462"/>
      <c r="Z33" s="463"/>
      <c r="AA33" s="464"/>
      <c r="AB33" s="88"/>
      <c r="AC33" s="89"/>
      <c r="AD33" s="71"/>
      <c r="AE33" s="418"/>
      <c r="AF33" s="462"/>
      <c r="AG33" s="463"/>
      <c r="AH33" s="464"/>
      <c r="AI33" s="88"/>
      <c r="AJ33" s="89"/>
      <c r="AK33" s="71"/>
      <c r="AL33" s="418"/>
      <c r="AM33" s="459"/>
      <c r="AN33" s="460"/>
      <c r="AO33" s="460"/>
      <c r="AP33" s="461"/>
      <c r="AQ33" s="467"/>
      <c r="AR33" s="418"/>
      <c r="AS33" s="459"/>
      <c r="AT33" s="461"/>
      <c r="AU33" s="277"/>
      <c r="AV33" s="277"/>
      <c r="AW33" s="277"/>
      <c r="AX33" s="277"/>
      <c r="AY33" s="277"/>
      <c r="AZ33" s="277"/>
      <c r="BA33" s="277"/>
      <c r="BB33" s="277"/>
      <c r="BC33" s="277"/>
      <c r="BD33" s="278"/>
      <c r="BE33" s="137"/>
      <c r="BF33" s="47"/>
      <c r="BG33" s="459"/>
      <c r="BH33" s="460"/>
      <c r="BI33" s="461"/>
      <c r="BJ33" s="67"/>
      <c r="BK33" s="67"/>
      <c r="BL33" s="67"/>
      <c r="BM33" s="67"/>
      <c r="BN33" s="68"/>
    </row>
    <row r="34" spans="2:66" ht="6.6" customHeight="1" x14ac:dyDescent="0.15">
      <c r="B34" s="204"/>
      <c r="C34" s="215" t="s">
        <v>15</v>
      </c>
      <c r="D34" s="216"/>
      <c r="E34" s="216"/>
      <c r="F34" s="217"/>
      <c r="G34" s="535" t="s">
        <v>99</v>
      </c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54"/>
      <c r="S34" s="319"/>
      <c r="T34" s="320"/>
      <c r="U34" s="320"/>
      <c r="V34" s="320"/>
      <c r="W34" s="321"/>
      <c r="X34" s="75"/>
      <c r="Y34" s="468"/>
      <c r="Z34" s="468"/>
      <c r="AA34" s="468"/>
      <c r="AB34" s="76"/>
      <c r="AC34" s="76"/>
      <c r="AD34" s="77"/>
      <c r="AE34" s="100"/>
      <c r="AF34" s="420"/>
      <c r="AG34" s="420"/>
      <c r="AH34" s="420"/>
      <c r="AI34" s="102"/>
      <c r="AJ34" s="102"/>
      <c r="AK34" s="103"/>
      <c r="AL34" s="418"/>
      <c r="AM34" s="462"/>
      <c r="AN34" s="463"/>
      <c r="AO34" s="463"/>
      <c r="AP34" s="464"/>
      <c r="AQ34" s="467"/>
      <c r="AR34" s="418"/>
      <c r="AS34" s="462"/>
      <c r="AT34" s="464"/>
      <c r="AU34" s="277"/>
      <c r="AV34" s="277"/>
      <c r="AW34" s="277"/>
      <c r="AX34" s="277"/>
      <c r="AY34" s="277"/>
      <c r="AZ34" s="277"/>
      <c r="BA34" s="277"/>
      <c r="BB34" s="277"/>
      <c r="BC34" s="277"/>
      <c r="BD34" s="278"/>
      <c r="BE34" s="137"/>
      <c r="BF34" s="47"/>
      <c r="BG34" s="462"/>
      <c r="BH34" s="463"/>
      <c r="BI34" s="464"/>
      <c r="BJ34" s="67"/>
      <c r="BK34" s="67"/>
      <c r="BL34" s="67"/>
      <c r="BM34" s="67"/>
      <c r="BN34" s="68"/>
    </row>
    <row r="35" spans="2:66" ht="7.15" customHeight="1" x14ac:dyDescent="0.15">
      <c r="B35" s="204"/>
      <c r="C35" s="218"/>
      <c r="D35" s="219"/>
      <c r="E35" s="219"/>
      <c r="F35" s="220"/>
      <c r="G35" s="521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3"/>
      <c r="S35" s="319"/>
      <c r="T35" s="320"/>
      <c r="U35" s="320"/>
      <c r="V35" s="320"/>
      <c r="W35" s="321"/>
      <c r="X35" s="75"/>
      <c r="Y35" s="456">
        <v>10</v>
      </c>
      <c r="Z35" s="457"/>
      <c r="AA35" s="458"/>
      <c r="AB35" s="88" t="s">
        <v>21</v>
      </c>
      <c r="AC35" s="89"/>
      <c r="AD35" s="71"/>
      <c r="AE35" s="418"/>
      <c r="AF35" s="456">
        <v>5</v>
      </c>
      <c r="AG35" s="457"/>
      <c r="AH35" s="458"/>
      <c r="AI35" s="88" t="s">
        <v>21</v>
      </c>
      <c r="AJ35" s="89"/>
      <c r="AK35" s="71"/>
      <c r="AL35" s="100"/>
      <c r="AM35" s="109"/>
      <c r="AN35" s="420"/>
      <c r="AO35" s="420"/>
      <c r="AP35" s="420"/>
      <c r="AQ35" s="103"/>
      <c r="AR35" s="100"/>
      <c r="AS35" s="354" t="s">
        <v>29</v>
      </c>
      <c r="AT35" s="354"/>
      <c r="AU35" s="277"/>
      <c r="AV35" s="277"/>
      <c r="AW35" s="277"/>
      <c r="AX35" s="277"/>
      <c r="AY35" s="277"/>
      <c r="AZ35" s="277"/>
      <c r="BA35" s="277"/>
      <c r="BB35" s="277"/>
      <c r="BC35" s="277"/>
      <c r="BD35" s="278"/>
      <c r="BE35" s="137"/>
      <c r="BF35" s="45"/>
      <c r="BG35" s="354" t="s">
        <v>29</v>
      </c>
      <c r="BH35" s="354"/>
      <c r="BI35" s="354"/>
      <c r="BJ35" s="67"/>
      <c r="BK35" s="67"/>
      <c r="BL35" s="67"/>
      <c r="BM35" s="67"/>
      <c r="BN35" s="68"/>
    </row>
    <row r="36" spans="2:66" ht="7.15" customHeight="1" x14ac:dyDescent="0.15">
      <c r="B36" s="204"/>
      <c r="C36" s="218"/>
      <c r="D36" s="219"/>
      <c r="E36" s="219"/>
      <c r="F36" s="220"/>
      <c r="G36" s="521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3"/>
      <c r="S36" s="319"/>
      <c r="T36" s="320"/>
      <c r="U36" s="320"/>
      <c r="V36" s="320"/>
      <c r="W36" s="321"/>
      <c r="X36" s="75"/>
      <c r="Y36" s="462"/>
      <c r="Z36" s="463"/>
      <c r="AA36" s="464"/>
      <c r="AB36" s="88"/>
      <c r="AC36" s="89"/>
      <c r="AD36" s="71"/>
      <c r="AE36" s="418"/>
      <c r="AF36" s="462"/>
      <c r="AG36" s="463"/>
      <c r="AH36" s="464"/>
      <c r="AI36" s="88"/>
      <c r="AJ36" s="89"/>
      <c r="AK36" s="71"/>
      <c r="AL36" s="100"/>
      <c r="AM36" s="103"/>
      <c r="AN36" s="456">
        <v>11</v>
      </c>
      <c r="AO36" s="457"/>
      <c r="AP36" s="458"/>
      <c r="AQ36" s="467" t="s">
        <v>23</v>
      </c>
      <c r="AR36" s="100"/>
      <c r="AS36" s="104"/>
      <c r="AT36" s="104"/>
      <c r="AU36" s="277"/>
      <c r="AV36" s="277"/>
      <c r="AW36" s="277"/>
      <c r="AX36" s="277"/>
      <c r="AY36" s="277"/>
      <c r="AZ36" s="277"/>
      <c r="BA36" s="277"/>
      <c r="BB36" s="277"/>
      <c r="BC36" s="277"/>
      <c r="BD36" s="278"/>
      <c r="BE36" s="137"/>
      <c r="BF36" s="45"/>
      <c r="BG36" s="104"/>
      <c r="BH36" s="104"/>
      <c r="BI36" s="104"/>
      <c r="BJ36" s="67"/>
      <c r="BK36" s="67"/>
      <c r="BL36" s="67"/>
      <c r="BM36" s="67"/>
      <c r="BN36" s="68"/>
    </row>
    <row r="37" spans="2:66" ht="6.6" customHeight="1" x14ac:dyDescent="0.15">
      <c r="B37" s="204"/>
      <c r="C37" s="218"/>
      <c r="D37" s="219"/>
      <c r="E37" s="219"/>
      <c r="F37" s="220"/>
      <c r="G37" s="521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3"/>
      <c r="S37" s="322"/>
      <c r="T37" s="323"/>
      <c r="U37" s="323"/>
      <c r="V37" s="323"/>
      <c r="W37" s="324"/>
      <c r="X37" s="75"/>
      <c r="Y37" s="73"/>
      <c r="Z37" s="73"/>
      <c r="AA37" s="73"/>
      <c r="AB37" s="76"/>
      <c r="AC37" s="76"/>
      <c r="AD37" s="77"/>
      <c r="AE37" s="113"/>
      <c r="AF37" s="420"/>
      <c r="AG37" s="420"/>
      <c r="AH37" s="420"/>
      <c r="AI37" s="114"/>
      <c r="AJ37" s="114"/>
      <c r="AK37" s="115"/>
      <c r="AL37" s="100"/>
      <c r="AM37" s="103"/>
      <c r="AN37" s="459"/>
      <c r="AO37" s="460"/>
      <c r="AP37" s="461"/>
      <c r="AQ37" s="467"/>
      <c r="AR37" s="100"/>
      <c r="AS37" s="104"/>
      <c r="AT37" s="104"/>
      <c r="AU37" s="277"/>
      <c r="AV37" s="277"/>
      <c r="AW37" s="277"/>
      <c r="AX37" s="277"/>
      <c r="AY37" s="277"/>
      <c r="AZ37" s="277"/>
      <c r="BA37" s="277"/>
      <c r="BB37" s="277"/>
      <c r="BC37" s="277"/>
      <c r="BD37" s="278"/>
      <c r="BE37" s="137"/>
      <c r="BF37" s="45"/>
      <c r="BG37" s="104"/>
      <c r="BH37" s="104"/>
      <c r="BI37" s="104"/>
      <c r="BJ37" s="67"/>
      <c r="BK37" s="67"/>
      <c r="BL37" s="67"/>
      <c r="BM37" s="67"/>
      <c r="BN37" s="68"/>
    </row>
    <row r="38" spans="2:66" ht="3.6" customHeight="1" x14ac:dyDescent="0.15">
      <c r="B38" s="204"/>
      <c r="C38" s="215" t="s">
        <v>16</v>
      </c>
      <c r="D38" s="216"/>
      <c r="E38" s="216"/>
      <c r="F38" s="217"/>
      <c r="G38" s="99"/>
      <c r="H38" s="188" t="s">
        <v>68</v>
      </c>
      <c r="I38" s="455" t="s">
        <v>98</v>
      </c>
      <c r="J38" s="455"/>
      <c r="K38" s="455"/>
      <c r="L38" s="455"/>
      <c r="M38" s="455"/>
      <c r="N38" s="455"/>
      <c r="O38" s="455"/>
      <c r="P38" s="455"/>
      <c r="Q38" s="455"/>
      <c r="R38" s="455"/>
      <c r="S38" s="470">
        <v>120000</v>
      </c>
      <c r="T38" s="471"/>
      <c r="U38" s="471"/>
      <c r="V38" s="472"/>
      <c r="W38" s="206" t="s">
        <v>67</v>
      </c>
      <c r="X38" s="470">
        <v>50000</v>
      </c>
      <c r="Y38" s="471"/>
      <c r="Z38" s="471"/>
      <c r="AA38" s="471"/>
      <c r="AB38" s="471"/>
      <c r="AC38" s="472"/>
      <c r="AD38" s="87" t="s">
        <v>67</v>
      </c>
      <c r="AE38" s="480">
        <f>IF(X38="","",IF(S38=0,0,S38-X38))</f>
        <v>70000</v>
      </c>
      <c r="AF38" s="481"/>
      <c r="AG38" s="481"/>
      <c r="AH38" s="481"/>
      <c r="AI38" s="481"/>
      <c r="AJ38" s="482"/>
      <c r="AK38" s="87" t="s">
        <v>67</v>
      </c>
      <c r="AL38" s="100"/>
      <c r="AM38" s="103"/>
      <c r="AN38" s="462"/>
      <c r="AO38" s="463"/>
      <c r="AP38" s="464"/>
      <c r="AQ38" s="467"/>
      <c r="AR38" s="100"/>
      <c r="AS38" s="104"/>
      <c r="AT38" s="104"/>
      <c r="AU38" s="277"/>
      <c r="AV38" s="277"/>
      <c r="AW38" s="277"/>
      <c r="AX38" s="277"/>
      <c r="AY38" s="277"/>
      <c r="AZ38" s="277"/>
      <c r="BA38" s="277"/>
      <c r="BB38" s="277"/>
      <c r="BC38" s="277"/>
      <c r="BD38" s="278"/>
      <c r="BE38" s="137"/>
      <c r="BF38" s="45"/>
      <c r="BG38" s="104"/>
      <c r="BH38" s="104"/>
      <c r="BI38" s="104"/>
      <c r="BJ38" s="67"/>
      <c r="BK38" s="67"/>
      <c r="BL38" s="67"/>
      <c r="BM38" s="67"/>
      <c r="BN38" s="68"/>
    </row>
    <row r="39" spans="2:66" ht="4.1500000000000004" customHeight="1" x14ac:dyDescent="0.15">
      <c r="B39" s="204"/>
      <c r="C39" s="218"/>
      <c r="D39" s="219"/>
      <c r="E39" s="219"/>
      <c r="F39" s="220"/>
      <c r="G39" s="100"/>
      <c r="H39" s="188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73"/>
      <c r="T39" s="474"/>
      <c r="U39" s="474"/>
      <c r="V39" s="475"/>
      <c r="W39" s="467"/>
      <c r="X39" s="473"/>
      <c r="Y39" s="474"/>
      <c r="Z39" s="474"/>
      <c r="AA39" s="474"/>
      <c r="AB39" s="474"/>
      <c r="AC39" s="475"/>
      <c r="AD39" s="71"/>
      <c r="AE39" s="483"/>
      <c r="AF39" s="484"/>
      <c r="AG39" s="484"/>
      <c r="AH39" s="484"/>
      <c r="AI39" s="484"/>
      <c r="AJ39" s="485"/>
      <c r="AK39" s="71"/>
      <c r="AL39" s="100"/>
      <c r="AM39" s="102"/>
      <c r="AN39" s="420"/>
      <c r="AO39" s="420"/>
      <c r="AP39" s="420"/>
      <c r="AQ39" s="103"/>
      <c r="AR39" s="100"/>
      <c r="AS39" s="104"/>
      <c r="AT39" s="104"/>
      <c r="AU39" s="277"/>
      <c r="AV39" s="277"/>
      <c r="AW39" s="277"/>
      <c r="AX39" s="277"/>
      <c r="AY39" s="277"/>
      <c r="AZ39" s="277"/>
      <c r="BA39" s="277"/>
      <c r="BB39" s="277"/>
      <c r="BC39" s="277"/>
      <c r="BD39" s="278"/>
      <c r="BE39" s="137"/>
      <c r="BF39" s="45"/>
      <c r="BG39" s="104"/>
      <c r="BH39" s="104"/>
      <c r="BI39" s="104"/>
      <c r="BJ39" s="67"/>
      <c r="BK39" s="67"/>
      <c r="BL39" s="67"/>
      <c r="BM39" s="67"/>
      <c r="BN39" s="68"/>
    </row>
    <row r="40" spans="2:66" ht="6.6" customHeight="1" x14ac:dyDescent="0.15">
      <c r="B40" s="204"/>
      <c r="C40" s="218"/>
      <c r="D40" s="219"/>
      <c r="E40" s="219"/>
      <c r="F40" s="220"/>
      <c r="G40" s="100" t="s">
        <v>76</v>
      </c>
      <c r="H40" s="188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73"/>
      <c r="T40" s="474"/>
      <c r="U40" s="474"/>
      <c r="V40" s="475"/>
      <c r="W40" s="467"/>
      <c r="X40" s="473"/>
      <c r="Y40" s="474"/>
      <c r="Z40" s="474"/>
      <c r="AA40" s="474"/>
      <c r="AB40" s="474"/>
      <c r="AC40" s="475"/>
      <c r="AD40" s="71"/>
      <c r="AE40" s="483"/>
      <c r="AF40" s="484"/>
      <c r="AG40" s="484"/>
      <c r="AH40" s="484"/>
      <c r="AI40" s="484"/>
      <c r="AJ40" s="485"/>
      <c r="AK40" s="71"/>
      <c r="AL40" s="100"/>
      <c r="AM40" s="103"/>
      <c r="AN40" s="456">
        <v>20</v>
      </c>
      <c r="AO40" s="457"/>
      <c r="AP40" s="458"/>
      <c r="AQ40" s="467" t="s">
        <v>24</v>
      </c>
      <c r="AR40" s="100"/>
      <c r="AS40" s="105"/>
      <c r="AT40" s="105"/>
      <c r="AU40" s="277"/>
      <c r="AV40" s="277"/>
      <c r="AW40" s="277"/>
      <c r="AX40" s="277"/>
      <c r="AY40" s="277"/>
      <c r="AZ40" s="277"/>
      <c r="BA40" s="277"/>
      <c r="BB40" s="277"/>
      <c r="BC40" s="277"/>
      <c r="BD40" s="278"/>
      <c r="BE40" s="137"/>
      <c r="BF40" s="45"/>
      <c r="BG40" s="105"/>
      <c r="BH40" s="105"/>
      <c r="BI40" s="105"/>
      <c r="BJ40" s="67"/>
      <c r="BK40" s="67"/>
      <c r="BL40" s="67"/>
      <c r="BM40" s="67"/>
      <c r="BN40" s="68"/>
    </row>
    <row r="41" spans="2:66" ht="6.6" customHeight="1" x14ac:dyDescent="0.15">
      <c r="B41" s="204"/>
      <c r="C41" s="218"/>
      <c r="D41" s="219"/>
      <c r="E41" s="219"/>
      <c r="F41" s="220"/>
      <c r="G41" s="100"/>
      <c r="H41" s="188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73"/>
      <c r="T41" s="474"/>
      <c r="U41" s="474"/>
      <c r="V41" s="475"/>
      <c r="W41" s="467"/>
      <c r="X41" s="473"/>
      <c r="Y41" s="474"/>
      <c r="Z41" s="474"/>
      <c r="AA41" s="474"/>
      <c r="AB41" s="474"/>
      <c r="AC41" s="475"/>
      <c r="AD41" s="71"/>
      <c r="AE41" s="483"/>
      <c r="AF41" s="484"/>
      <c r="AG41" s="484"/>
      <c r="AH41" s="484"/>
      <c r="AI41" s="484"/>
      <c r="AJ41" s="485"/>
      <c r="AK41" s="71"/>
      <c r="AL41" s="100"/>
      <c r="AM41" s="103"/>
      <c r="AN41" s="459"/>
      <c r="AO41" s="460"/>
      <c r="AP41" s="461"/>
      <c r="AQ41" s="467"/>
      <c r="AR41" s="100"/>
      <c r="AS41" s="105"/>
      <c r="AT41" s="105"/>
      <c r="AU41" s="277"/>
      <c r="AV41" s="277"/>
      <c r="AW41" s="277"/>
      <c r="AX41" s="277"/>
      <c r="AY41" s="277"/>
      <c r="AZ41" s="277"/>
      <c r="BA41" s="277"/>
      <c r="BB41" s="277"/>
      <c r="BC41" s="277"/>
      <c r="BD41" s="278"/>
      <c r="BE41" s="137"/>
      <c r="BF41" s="45"/>
      <c r="BG41" s="105"/>
      <c r="BH41" s="105"/>
      <c r="BI41" s="105"/>
      <c r="BJ41" s="67"/>
      <c r="BK41" s="67"/>
      <c r="BL41" s="67"/>
      <c r="BM41" s="67"/>
      <c r="BN41" s="68"/>
    </row>
    <row r="42" spans="2:66" ht="6.6" customHeight="1" x14ac:dyDescent="0.15">
      <c r="B42" s="204"/>
      <c r="C42" s="218"/>
      <c r="D42" s="219"/>
      <c r="E42" s="219"/>
      <c r="F42" s="220"/>
      <c r="G42" s="100"/>
      <c r="H42" s="188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73"/>
      <c r="T42" s="474"/>
      <c r="U42" s="474"/>
      <c r="V42" s="475"/>
      <c r="W42" s="467"/>
      <c r="X42" s="473"/>
      <c r="Y42" s="474"/>
      <c r="Z42" s="474"/>
      <c r="AA42" s="474"/>
      <c r="AB42" s="474"/>
      <c r="AC42" s="475"/>
      <c r="AD42" s="71"/>
      <c r="AE42" s="483"/>
      <c r="AF42" s="484"/>
      <c r="AG42" s="484"/>
      <c r="AH42" s="484"/>
      <c r="AI42" s="484"/>
      <c r="AJ42" s="485"/>
      <c r="AK42" s="71"/>
      <c r="AL42" s="100"/>
      <c r="AM42" s="103"/>
      <c r="AN42" s="459"/>
      <c r="AO42" s="460"/>
      <c r="AP42" s="461"/>
      <c r="AQ42" s="467"/>
      <c r="AR42" s="100"/>
      <c r="AS42" s="105"/>
      <c r="AT42" s="105"/>
      <c r="AU42" s="277"/>
      <c r="AV42" s="277"/>
      <c r="AW42" s="277"/>
      <c r="AX42" s="277"/>
      <c r="AY42" s="277"/>
      <c r="AZ42" s="277"/>
      <c r="BA42" s="277"/>
      <c r="BB42" s="277"/>
      <c r="BC42" s="277"/>
      <c r="BD42" s="278"/>
      <c r="BE42" s="137"/>
      <c r="BF42" s="45"/>
      <c r="BG42" s="105"/>
      <c r="BH42" s="105"/>
      <c r="BI42" s="105"/>
      <c r="BJ42" s="67"/>
      <c r="BK42" s="67"/>
      <c r="BL42" s="67"/>
      <c r="BM42" s="67"/>
      <c r="BN42" s="68"/>
    </row>
    <row r="43" spans="2:66" ht="3.6" customHeight="1" x14ac:dyDescent="0.15">
      <c r="B43" s="204"/>
      <c r="C43" s="218"/>
      <c r="D43" s="219"/>
      <c r="E43" s="219"/>
      <c r="F43" s="220"/>
      <c r="G43" s="17"/>
      <c r="H43" s="188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73"/>
      <c r="T43" s="474"/>
      <c r="U43" s="474"/>
      <c r="V43" s="475"/>
      <c r="W43" s="467"/>
      <c r="X43" s="473"/>
      <c r="Y43" s="474"/>
      <c r="Z43" s="474"/>
      <c r="AA43" s="474"/>
      <c r="AB43" s="474"/>
      <c r="AC43" s="475"/>
      <c r="AD43" s="71"/>
      <c r="AE43" s="483"/>
      <c r="AF43" s="484"/>
      <c r="AG43" s="484"/>
      <c r="AH43" s="484"/>
      <c r="AI43" s="484"/>
      <c r="AJ43" s="485"/>
      <c r="AK43" s="71"/>
      <c r="AL43" s="100"/>
      <c r="AM43" s="103"/>
      <c r="AN43" s="462"/>
      <c r="AO43" s="463"/>
      <c r="AP43" s="464"/>
      <c r="AQ43" s="467"/>
      <c r="AR43" s="100"/>
      <c r="AS43" s="105"/>
      <c r="AT43" s="105"/>
      <c r="AU43" s="277"/>
      <c r="AV43" s="277"/>
      <c r="AW43" s="277"/>
      <c r="AX43" s="277"/>
      <c r="AY43" s="277"/>
      <c r="AZ43" s="277"/>
      <c r="BA43" s="277"/>
      <c r="BB43" s="277"/>
      <c r="BC43" s="277"/>
      <c r="BD43" s="278"/>
      <c r="BE43" s="137"/>
      <c r="BF43" s="45"/>
      <c r="BG43" s="105"/>
      <c r="BH43" s="105"/>
      <c r="BI43" s="105"/>
      <c r="BJ43" s="67"/>
      <c r="BK43" s="67"/>
      <c r="BL43" s="67"/>
      <c r="BM43" s="67"/>
      <c r="BN43" s="68"/>
    </row>
    <row r="44" spans="2:66" ht="3.6" customHeight="1" thickBot="1" x14ac:dyDescent="0.2">
      <c r="B44" s="205"/>
      <c r="C44" s="224"/>
      <c r="D44" s="225"/>
      <c r="E44" s="225"/>
      <c r="F44" s="226"/>
      <c r="G44" s="35"/>
      <c r="H44" s="213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76"/>
      <c r="T44" s="477"/>
      <c r="U44" s="477"/>
      <c r="V44" s="478"/>
      <c r="W44" s="479"/>
      <c r="X44" s="476"/>
      <c r="Y44" s="477"/>
      <c r="Z44" s="477"/>
      <c r="AA44" s="477"/>
      <c r="AB44" s="477"/>
      <c r="AC44" s="478"/>
      <c r="AD44" s="118"/>
      <c r="AE44" s="486"/>
      <c r="AF44" s="487"/>
      <c r="AG44" s="487"/>
      <c r="AH44" s="487"/>
      <c r="AI44" s="487"/>
      <c r="AJ44" s="488"/>
      <c r="AK44" s="118"/>
      <c r="AL44" s="101"/>
      <c r="AM44" s="108"/>
      <c r="AN44" s="419"/>
      <c r="AO44" s="419"/>
      <c r="AP44" s="419"/>
      <c r="AQ44" s="111"/>
      <c r="AR44" s="101"/>
      <c r="AS44" s="106"/>
      <c r="AT44" s="106"/>
      <c r="AU44" s="279"/>
      <c r="AV44" s="279"/>
      <c r="AW44" s="279"/>
      <c r="AX44" s="279"/>
      <c r="AY44" s="279"/>
      <c r="AZ44" s="279"/>
      <c r="BA44" s="279"/>
      <c r="BB44" s="279"/>
      <c r="BC44" s="279"/>
      <c r="BD44" s="280"/>
      <c r="BE44" s="138"/>
      <c r="BF44" s="46"/>
      <c r="BG44" s="106"/>
      <c r="BH44" s="106"/>
      <c r="BI44" s="106"/>
      <c r="BJ44" s="69"/>
      <c r="BK44" s="69"/>
      <c r="BL44" s="69"/>
      <c r="BM44" s="69"/>
      <c r="BN44" s="70"/>
    </row>
    <row r="45" spans="2:66" ht="8.4499999999999993" customHeight="1" thickBot="1" x14ac:dyDescent="0.2"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2:66" ht="6.6" customHeight="1" x14ac:dyDescent="0.15">
      <c r="B46" s="165" t="s">
        <v>88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429" t="s">
        <v>89</v>
      </c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29"/>
      <c r="AK46" s="429"/>
      <c r="AL46" s="429"/>
      <c r="AM46" s="429"/>
      <c r="AN46" s="429"/>
      <c r="AO46" s="429"/>
      <c r="AP46" s="429"/>
      <c r="AQ46" s="429"/>
      <c r="AR46" s="429"/>
      <c r="AS46" s="429"/>
      <c r="AT46" s="430"/>
      <c r="AU46" s="19" t="s">
        <v>77</v>
      </c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1"/>
    </row>
    <row r="47" spans="2:66" ht="6.6" customHeight="1" x14ac:dyDescent="0.1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  <c r="AR47" s="431"/>
      <c r="AS47" s="431"/>
      <c r="AT47" s="432"/>
      <c r="AU47" s="356" t="s">
        <v>78</v>
      </c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597"/>
      <c r="BJ47" s="598"/>
      <c r="BK47" s="598"/>
      <c r="BL47" s="599"/>
      <c r="BM47" s="154" t="s">
        <v>79</v>
      </c>
      <c r="BN47" s="155"/>
    </row>
    <row r="48" spans="2:66" ht="6.6" customHeight="1" x14ac:dyDescent="0.1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4"/>
      <c r="AU48" s="356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600"/>
      <c r="BJ48" s="601"/>
      <c r="BK48" s="601"/>
      <c r="BL48" s="602"/>
      <c r="BM48" s="154"/>
      <c r="BN48" s="155"/>
    </row>
    <row r="49" spans="2:66" ht="6.75" customHeight="1" x14ac:dyDescent="0.15">
      <c r="B49" s="177" t="s">
        <v>53</v>
      </c>
      <c r="C49" s="190" t="s">
        <v>31</v>
      </c>
      <c r="D49" s="190"/>
      <c r="E49" s="191"/>
      <c r="F49" s="191"/>
      <c r="G49" s="191"/>
      <c r="H49" s="191"/>
      <c r="I49" s="206" t="str">
        <f>IF(T49="無","新規","")</f>
        <v/>
      </c>
      <c r="J49" s="206"/>
      <c r="K49" s="206"/>
      <c r="L49" s="206"/>
      <c r="M49" s="206"/>
      <c r="N49" s="206"/>
      <c r="O49" s="206"/>
      <c r="P49" s="206"/>
      <c r="Q49" s="206"/>
      <c r="R49" s="242" t="s">
        <v>100</v>
      </c>
      <c r="S49" s="243"/>
      <c r="T49" s="243"/>
      <c r="U49" s="244"/>
      <c r="V49" s="85" t="s">
        <v>36</v>
      </c>
      <c r="W49" s="86"/>
      <c r="X49" s="86"/>
      <c r="Y49" s="86"/>
      <c r="Z49" s="86"/>
      <c r="AA49" s="87"/>
      <c r="AB49" s="617"/>
      <c r="AC49" s="618"/>
      <c r="AD49" s="618"/>
      <c r="AE49" s="618"/>
      <c r="AF49" s="618"/>
      <c r="AG49" s="618"/>
      <c r="AH49" s="618"/>
      <c r="AI49" s="618"/>
      <c r="AJ49" s="618"/>
      <c r="AK49" s="618"/>
      <c r="AL49" s="618"/>
      <c r="AM49" s="618"/>
      <c r="AN49" s="618"/>
      <c r="AO49" s="618"/>
      <c r="AP49" s="618"/>
      <c r="AQ49" s="618"/>
      <c r="AR49" s="618"/>
      <c r="AS49" s="618"/>
      <c r="AT49" s="619"/>
      <c r="AU49" s="22"/>
      <c r="AV49" s="25"/>
      <c r="AW49" s="25"/>
      <c r="AX49" s="25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4"/>
    </row>
    <row r="50" spans="2:66" ht="13.5" customHeight="1" x14ac:dyDescent="0.15">
      <c r="B50" s="178"/>
      <c r="C50" s="191"/>
      <c r="D50" s="191"/>
      <c r="E50" s="191"/>
      <c r="F50" s="191"/>
      <c r="G50" s="191"/>
      <c r="H50" s="191"/>
      <c r="I50" s="207"/>
      <c r="J50" s="207"/>
      <c r="K50" s="207"/>
      <c r="L50" s="207"/>
      <c r="M50" s="207"/>
      <c r="N50" s="207"/>
      <c r="O50" s="207"/>
      <c r="P50" s="207"/>
      <c r="Q50" s="207"/>
      <c r="R50" s="245"/>
      <c r="S50" s="246"/>
      <c r="T50" s="246"/>
      <c r="U50" s="247"/>
      <c r="V50" s="90"/>
      <c r="W50" s="91"/>
      <c r="X50" s="91"/>
      <c r="Y50" s="91"/>
      <c r="Z50" s="91"/>
      <c r="AA50" s="92"/>
      <c r="AB50" s="620"/>
      <c r="AC50" s="621"/>
      <c r="AD50" s="621"/>
      <c r="AE50" s="621"/>
      <c r="AF50" s="621"/>
      <c r="AG50" s="621"/>
      <c r="AH50" s="621"/>
      <c r="AI50" s="621"/>
      <c r="AJ50" s="621"/>
      <c r="AK50" s="621"/>
      <c r="AL50" s="621"/>
      <c r="AM50" s="621"/>
      <c r="AN50" s="621"/>
      <c r="AO50" s="621"/>
      <c r="AP50" s="621"/>
      <c r="AQ50" s="621"/>
      <c r="AR50" s="621"/>
      <c r="AS50" s="621"/>
      <c r="AT50" s="622"/>
      <c r="AU50" s="418"/>
      <c r="AV50" s="603"/>
      <c r="AW50" s="604"/>
      <c r="AX50" s="605"/>
      <c r="AY50" s="343" t="s">
        <v>41</v>
      </c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5"/>
    </row>
    <row r="51" spans="2:66" ht="9.6" customHeight="1" x14ac:dyDescent="0.15">
      <c r="B51" s="178"/>
      <c r="C51" s="189" t="s">
        <v>3</v>
      </c>
      <c r="D51" s="189"/>
      <c r="E51" s="189"/>
      <c r="F51" s="189"/>
      <c r="G51" s="189"/>
      <c r="H51" s="189"/>
      <c r="I51" s="609" t="s">
        <v>35</v>
      </c>
      <c r="J51" s="611"/>
      <c r="K51" s="612"/>
      <c r="L51" s="612"/>
      <c r="M51" s="612"/>
      <c r="N51" s="612"/>
      <c r="O51" s="612"/>
      <c r="P51" s="612"/>
      <c r="Q51" s="612"/>
      <c r="R51" s="612"/>
      <c r="S51" s="612"/>
      <c r="T51" s="612"/>
      <c r="U51" s="612"/>
      <c r="V51" s="612"/>
      <c r="W51" s="612"/>
      <c r="X51" s="612"/>
      <c r="Y51" s="612"/>
      <c r="Z51" s="612"/>
      <c r="AA51" s="612"/>
      <c r="AB51" s="613"/>
      <c r="AC51" s="198" t="s">
        <v>37</v>
      </c>
      <c r="AD51" s="198"/>
      <c r="AE51" s="329" t="s">
        <v>38</v>
      </c>
      <c r="AF51" s="330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418"/>
      <c r="AV51" s="606"/>
      <c r="AW51" s="607"/>
      <c r="AX51" s="608"/>
      <c r="AY51" s="343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5"/>
    </row>
    <row r="52" spans="2:66" ht="3" customHeight="1" x14ac:dyDescent="0.15">
      <c r="B52" s="178"/>
      <c r="C52" s="189"/>
      <c r="D52" s="189"/>
      <c r="E52" s="189"/>
      <c r="F52" s="189"/>
      <c r="G52" s="189"/>
      <c r="H52" s="189"/>
      <c r="I52" s="610"/>
      <c r="J52" s="614"/>
      <c r="K52" s="615"/>
      <c r="L52" s="615"/>
      <c r="M52" s="615"/>
      <c r="N52" s="615"/>
      <c r="O52" s="615"/>
      <c r="P52" s="615"/>
      <c r="Q52" s="615"/>
      <c r="R52" s="615"/>
      <c r="S52" s="615"/>
      <c r="T52" s="615"/>
      <c r="U52" s="615"/>
      <c r="V52" s="615"/>
      <c r="W52" s="615"/>
      <c r="X52" s="615"/>
      <c r="Y52" s="615"/>
      <c r="Z52" s="615"/>
      <c r="AA52" s="615"/>
      <c r="AB52" s="616"/>
      <c r="AC52" s="198"/>
      <c r="AD52" s="198"/>
      <c r="AE52" s="331"/>
      <c r="AF52" s="33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343" t="s">
        <v>60</v>
      </c>
      <c r="AV52" s="577"/>
      <c r="AW52" s="577"/>
      <c r="AX52" s="577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5"/>
    </row>
    <row r="53" spans="2:66" ht="9.6" customHeight="1" x14ac:dyDescent="0.15">
      <c r="B53" s="178"/>
      <c r="C53" s="189"/>
      <c r="D53" s="189"/>
      <c r="E53" s="189"/>
      <c r="F53" s="189"/>
      <c r="G53" s="189"/>
      <c r="H53" s="189"/>
      <c r="I53" s="156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8"/>
      <c r="AC53" s="198"/>
      <c r="AD53" s="198"/>
      <c r="AE53" s="331"/>
      <c r="AF53" s="33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343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5"/>
    </row>
    <row r="54" spans="2:66" ht="9.6" customHeight="1" x14ac:dyDescent="0.15">
      <c r="B54" s="178"/>
      <c r="C54" s="189"/>
      <c r="D54" s="189"/>
      <c r="E54" s="189"/>
      <c r="F54" s="189"/>
      <c r="G54" s="189"/>
      <c r="H54" s="189"/>
      <c r="I54" s="159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1"/>
      <c r="AC54" s="198"/>
      <c r="AD54" s="198"/>
      <c r="AE54" s="335"/>
      <c r="AF54" s="336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343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5"/>
    </row>
    <row r="55" spans="2:66" ht="9" customHeight="1" x14ac:dyDescent="0.15">
      <c r="B55" s="178"/>
      <c r="C55" s="189"/>
      <c r="D55" s="189"/>
      <c r="E55" s="189"/>
      <c r="F55" s="189"/>
      <c r="G55" s="189"/>
      <c r="H55" s="189"/>
      <c r="I55" s="162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4"/>
      <c r="AC55" s="198"/>
      <c r="AD55" s="198"/>
      <c r="AE55" s="329" t="s">
        <v>39</v>
      </c>
      <c r="AF55" s="330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344"/>
      <c r="AV55" s="345"/>
      <c r="AW55" s="345"/>
      <c r="AX55" s="345"/>
      <c r="AY55" s="345"/>
      <c r="AZ55" s="345"/>
      <c r="BA55" s="345"/>
      <c r="BB55" s="345"/>
      <c r="BC55" s="345"/>
      <c r="BD55" s="345"/>
      <c r="BE55" s="345"/>
      <c r="BF55" s="345"/>
      <c r="BG55" s="345"/>
      <c r="BH55" s="345"/>
      <c r="BI55" s="345"/>
      <c r="BJ55" s="345"/>
      <c r="BK55" s="345"/>
      <c r="BL55" s="345"/>
      <c r="BM55" s="345"/>
      <c r="BN55" s="346"/>
    </row>
    <row r="56" spans="2:66" ht="10.9" customHeight="1" x14ac:dyDescent="0.15">
      <c r="B56" s="178"/>
      <c r="C56" s="186" t="s">
        <v>33</v>
      </c>
      <c r="D56" s="187"/>
      <c r="E56" s="187"/>
      <c r="F56" s="187"/>
      <c r="G56" s="187"/>
      <c r="H56" s="188"/>
      <c r="I56" s="300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2"/>
      <c r="AC56" s="198"/>
      <c r="AD56" s="198"/>
      <c r="AE56" s="331"/>
      <c r="AF56" s="33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9" t="s">
        <v>42</v>
      </c>
      <c r="AV56" s="189"/>
      <c r="AW56" s="189"/>
      <c r="AX56" s="189"/>
      <c r="AY56" s="189"/>
      <c r="AZ56" s="189"/>
      <c r="BA56" s="189"/>
      <c r="BB56" s="189"/>
      <c r="BC56" s="85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347"/>
    </row>
    <row r="57" spans="2:66" ht="4.9000000000000004" customHeight="1" x14ac:dyDescent="0.15">
      <c r="B57" s="178"/>
      <c r="C57" s="85" t="s">
        <v>6</v>
      </c>
      <c r="D57" s="86"/>
      <c r="E57" s="86"/>
      <c r="F57" s="86"/>
      <c r="G57" s="86"/>
      <c r="H57" s="87"/>
      <c r="I57" s="119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1"/>
      <c r="AC57" s="198"/>
      <c r="AD57" s="198"/>
      <c r="AE57" s="331"/>
      <c r="AF57" s="33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9"/>
      <c r="AV57" s="189"/>
      <c r="AW57" s="189"/>
      <c r="AX57" s="189"/>
      <c r="AY57" s="189"/>
      <c r="AZ57" s="189"/>
      <c r="BA57" s="189"/>
      <c r="BB57" s="189"/>
      <c r="BC57" s="88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348"/>
    </row>
    <row r="58" spans="2:66" ht="9" customHeight="1" x14ac:dyDescent="0.15">
      <c r="B58" s="178"/>
      <c r="C58" s="88"/>
      <c r="D58" s="89"/>
      <c r="E58" s="89"/>
      <c r="F58" s="89"/>
      <c r="G58" s="89"/>
      <c r="H58" s="71"/>
      <c r="I58" s="122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4"/>
      <c r="AC58" s="198"/>
      <c r="AD58" s="198"/>
      <c r="AE58" s="335"/>
      <c r="AF58" s="336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9"/>
      <c r="AV58" s="189"/>
      <c r="AW58" s="189"/>
      <c r="AX58" s="189"/>
      <c r="AY58" s="189"/>
      <c r="AZ58" s="189"/>
      <c r="BA58" s="189"/>
      <c r="BB58" s="189"/>
      <c r="BC58" s="90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349"/>
    </row>
    <row r="59" spans="2:66" ht="3.6" customHeight="1" x14ac:dyDescent="0.15">
      <c r="B59" s="178"/>
      <c r="C59" s="88"/>
      <c r="D59" s="89"/>
      <c r="E59" s="89"/>
      <c r="F59" s="89"/>
      <c r="G59" s="89"/>
      <c r="H59" s="71"/>
      <c r="I59" s="122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4"/>
      <c r="AC59" s="198"/>
      <c r="AD59" s="198"/>
      <c r="AE59" s="329" t="s">
        <v>40</v>
      </c>
      <c r="AF59" s="330"/>
      <c r="AG59" s="192"/>
      <c r="AH59" s="193"/>
      <c r="AI59" s="193"/>
      <c r="AJ59" s="193"/>
      <c r="AK59" s="193"/>
      <c r="AL59" s="193"/>
      <c r="AM59" s="193"/>
      <c r="AN59" s="193"/>
      <c r="AO59" s="193"/>
      <c r="AP59" s="86" t="s">
        <v>73</v>
      </c>
      <c r="AQ59" s="86"/>
      <c r="AR59" s="86"/>
      <c r="AS59" s="86"/>
      <c r="AT59" s="87"/>
      <c r="AU59" s="127" t="s">
        <v>54</v>
      </c>
      <c r="AV59" s="128"/>
      <c r="AW59" s="128"/>
      <c r="AX59" s="128"/>
      <c r="AY59" s="128"/>
      <c r="AZ59" s="128"/>
      <c r="BA59" s="128"/>
      <c r="BB59" s="325"/>
      <c r="BC59" s="127"/>
      <c r="BD59" s="420"/>
      <c r="BE59" s="420"/>
      <c r="BF59" s="420"/>
      <c r="BG59" s="420"/>
      <c r="BH59" s="354" t="s">
        <v>29</v>
      </c>
      <c r="BI59" s="354"/>
      <c r="BJ59" s="354"/>
      <c r="BK59" s="228" t="s">
        <v>43</v>
      </c>
      <c r="BL59" s="228"/>
      <c r="BM59" s="228"/>
      <c r="BN59" s="350"/>
    </row>
    <row r="60" spans="2:66" ht="4.1500000000000004" customHeight="1" x14ac:dyDescent="0.15">
      <c r="B60" s="178"/>
      <c r="C60" s="88"/>
      <c r="D60" s="89"/>
      <c r="E60" s="89"/>
      <c r="F60" s="89"/>
      <c r="G60" s="89"/>
      <c r="H60" s="71"/>
      <c r="I60" s="122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4"/>
      <c r="AC60" s="198"/>
      <c r="AD60" s="198"/>
      <c r="AE60" s="331"/>
      <c r="AF60" s="332"/>
      <c r="AG60" s="194"/>
      <c r="AH60" s="195"/>
      <c r="AI60" s="195"/>
      <c r="AJ60" s="195"/>
      <c r="AK60" s="195"/>
      <c r="AL60" s="195"/>
      <c r="AM60" s="195"/>
      <c r="AN60" s="195"/>
      <c r="AO60" s="195"/>
      <c r="AP60" s="89"/>
      <c r="AQ60" s="89"/>
      <c r="AR60" s="89"/>
      <c r="AS60" s="89"/>
      <c r="AT60" s="71"/>
      <c r="AU60" s="130"/>
      <c r="AV60" s="131"/>
      <c r="AW60" s="131"/>
      <c r="AX60" s="131"/>
      <c r="AY60" s="131"/>
      <c r="AZ60" s="131"/>
      <c r="BA60" s="131"/>
      <c r="BB60" s="326"/>
      <c r="BC60" s="414"/>
      <c r="BD60" s="99"/>
      <c r="BE60" s="109"/>
      <c r="BF60" s="109"/>
      <c r="BG60" s="110"/>
      <c r="BH60" s="104"/>
      <c r="BI60" s="104"/>
      <c r="BJ60" s="104"/>
      <c r="BK60" s="230"/>
      <c r="BL60" s="230"/>
      <c r="BM60" s="230"/>
      <c r="BN60" s="351"/>
    </row>
    <row r="61" spans="2:66" ht="2.25" customHeight="1" x14ac:dyDescent="0.15">
      <c r="B61" s="178"/>
      <c r="C61" s="88"/>
      <c r="D61" s="89"/>
      <c r="E61" s="89"/>
      <c r="F61" s="89"/>
      <c r="G61" s="89"/>
      <c r="H61" s="71"/>
      <c r="I61" s="122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4"/>
      <c r="AC61" s="198"/>
      <c r="AD61" s="198"/>
      <c r="AE61" s="331"/>
      <c r="AF61" s="332"/>
      <c r="AG61" s="194"/>
      <c r="AH61" s="195"/>
      <c r="AI61" s="195"/>
      <c r="AJ61" s="195"/>
      <c r="AK61" s="195"/>
      <c r="AL61" s="195"/>
      <c r="AM61" s="195"/>
      <c r="AN61" s="195"/>
      <c r="AO61" s="195"/>
      <c r="AP61" s="89"/>
      <c r="AQ61" s="89"/>
      <c r="AR61" s="89"/>
      <c r="AS61" s="89"/>
      <c r="AT61" s="71"/>
      <c r="AU61" s="130"/>
      <c r="AV61" s="131"/>
      <c r="AW61" s="131"/>
      <c r="AX61" s="131"/>
      <c r="AY61" s="131"/>
      <c r="AZ61" s="131"/>
      <c r="BA61" s="131"/>
      <c r="BB61" s="326"/>
      <c r="BC61" s="414"/>
      <c r="BD61" s="100"/>
      <c r="BE61" s="102"/>
      <c r="BF61" s="102"/>
      <c r="BG61" s="103"/>
      <c r="BH61" s="104"/>
      <c r="BI61" s="104"/>
      <c r="BJ61" s="104"/>
      <c r="BK61" s="230"/>
      <c r="BL61" s="230"/>
      <c r="BM61" s="230"/>
      <c r="BN61" s="351"/>
    </row>
    <row r="62" spans="2:66" ht="14.25" customHeight="1" x14ac:dyDescent="0.15">
      <c r="B62" s="179"/>
      <c r="C62" s="88"/>
      <c r="D62" s="89"/>
      <c r="E62" s="89"/>
      <c r="F62" s="89"/>
      <c r="G62" s="89"/>
      <c r="H62" s="71"/>
      <c r="I62" s="122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4"/>
      <c r="AC62" s="199"/>
      <c r="AD62" s="199"/>
      <c r="AE62" s="331"/>
      <c r="AF62" s="332"/>
      <c r="AG62" s="194"/>
      <c r="AH62" s="195"/>
      <c r="AI62" s="195"/>
      <c r="AJ62" s="195"/>
      <c r="AK62" s="195"/>
      <c r="AL62" s="195"/>
      <c r="AM62" s="195"/>
      <c r="AN62" s="195"/>
      <c r="AO62" s="195"/>
      <c r="AP62" s="89" t="s">
        <v>75</v>
      </c>
      <c r="AQ62" s="89"/>
      <c r="AR62" s="89"/>
      <c r="AS62" s="89"/>
      <c r="AT62" s="71"/>
      <c r="AU62" s="130"/>
      <c r="AV62" s="131"/>
      <c r="AW62" s="131"/>
      <c r="AX62" s="131"/>
      <c r="AY62" s="131"/>
      <c r="AZ62" s="131"/>
      <c r="BA62" s="131"/>
      <c r="BB62" s="326"/>
      <c r="BC62" s="414"/>
      <c r="BD62" s="113"/>
      <c r="BE62" s="114"/>
      <c r="BF62" s="114"/>
      <c r="BG62" s="115"/>
      <c r="BH62" s="104"/>
      <c r="BI62" s="104"/>
      <c r="BJ62" s="104"/>
      <c r="BK62" s="230"/>
      <c r="BL62" s="230"/>
      <c r="BM62" s="230"/>
      <c r="BN62" s="351"/>
    </row>
    <row r="63" spans="2:66" ht="4.9000000000000004" customHeight="1" thickBot="1" x14ac:dyDescent="0.2">
      <c r="B63" s="180"/>
      <c r="C63" s="181"/>
      <c r="D63" s="117"/>
      <c r="E63" s="117"/>
      <c r="F63" s="117"/>
      <c r="G63" s="117"/>
      <c r="H63" s="118"/>
      <c r="I63" s="201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3"/>
      <c r="AC63" s="200"/>
      <c r="AD63" s="200"/>
      <c r="AE63" s="333"/>
      <c r="AF63" s="334"/>
      <c r="AG63" s="196"/>
      <c r="AH63" s="197"/>
      <c r="AI63" s="197"/>
      <c r="AJ63" s="197"/>
      <c r="AK63" s="197"/>
      <c r="AL63" s="197"/>
      <c r="AM63" s="197"/>
      <c r="AN63" s="197"/>
      <c r="AO63" s="197"/>
      <c r="AP63" s="117"/>
      <c r="AQ63" s="117"/>
      <c r="AR63" s="117"/>
      <c r="AS63" s="117"/>
      <c r="AT63" s="118"/>
      <c r="AU63" s="153"/>
      <c r="AV63" s="327"/>
      <c r="AW63" s="327"/>
      <c r="AX63" s="327"/>
      <c r="AY63" s="327"/>
      <c r="AZ63" s="327"/>
      <c r="BA63" s="327"/>
      <c r="BB63" s="328"/>
      <c r="BC63" s="153"/>
      <c r="BD63" s="419"/>
      <c r="BE63" s="419"/>
      <c r="BF63" s="419"/>
      <c r="BG63" s="419"/>
      <c r="BH63" s="355"/>
      <c r="BI63" s="355"/>
      <c r="BJ63" s="355"/>
      <c r="BK63" s="352"/>
      <c r="BL63" s="352"/>
      <c r="BM63" s="352"/>
      <c r="BN63" s="353"/>
    </row>
    <row r="64" spans="2:66" ht="8.25" customHeight="1" thickBot="1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3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2:66" ht="6.6" customHeight="1" x14ac:dyDescent="0.15">
      <c r="B65" s="165" t="s">
        <v>44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376"/>
      <c r="AX65" s="380" t="s">
        <v>50</v>
      </c>
      <c r="AY65" s="381"/>
      <c r="AZ65" s="381"/>
      <c r="BA65" s="381"/>
      <c r="BB65" s="381"/>
      <c r="BC65" s="381"/>
      <c r="BD65" s="381"/>
      <c r="BE65" s="381"/>
      <c r="BF65" s="381"/>
      <c r="BG65" s="381"/>
      <c r="BH65" s="381"/>
      <c r="BI65" s="381"/>
      <c r="BJ65" s="381"/>
      <c r="BK65" s="381"/>
      <c r="BL65" s="381"/>
      <c r="BM65" s="381"/>
      <c r="BN65" s="382"/>
    </row>
    <row r="66" spans="2:66" ht="6.6" customHeight="1" x14ac:dyDescent="0.15">
      <c r="B66" s="169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377"/>
      <c r="AX66" s="343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5"/>
    </row>
    <row r="67" spans="2:66" ht="6.6" customHeight="1" x14ac:dyDescent="0.15">
      <c r="B67" s="204" t="s">
        <v>45</v>
      </c>
      <c r="C67" s="99"/>
      <c r="D67" s="420"/>
      <c r="E67" s="420"/>
      <c r="F67" s="367" t="s">
        <v>124</v>
      </c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8"/>
      <c r="AD67" s="189" t="s">
        <v>46</v>
      </c>
      <c r="AE67" s="189"/>
      <c r="AF67" s="189"/>
      <c r="AG67" s="189"/>
      <c r="AH67" s="189"/>
      <c r="AI67" s="189"/>
      <c r="AJ67" s="189"/>
      <c r="AK67" s="144" t="s">
        <v>47</v>
      </c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6"/>
      <c r="AX67" s="343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5"/>
    </row>
    <row r="68" spans="2:66" ht="6.6" customHeight="1" x14ac:dyDescent="0.15">
      <c r="B68" s="204"/>
      <c r="C68" s="418"/>
      <c r="D68" s="456">
        <v>1</v>
      </c>
      <c r="E68" s="458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69"/>
      <c r="Z68" s="369"/>
      <c r="AA68" s="369"/>
      <c r="AB68" s="369"/>
      <c r="AC68" s="370"/>
      <c r="AD68" s="189"/>
      <c r="AE68" s="189"/>
      <c r="AF68" s="189"/>
      <c r="AG68" s="189"/>
      <c r="AH68" s="189"/>
      <c r="AI68" s="189"/>
      <c r="AJ68" s="189"/>
      <c r="AK68" s="147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9"/>
      <c r="AX68" s="343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5"/>
    </row>
    <row r="69" spans="2:66" ht="6.6" customHeight="1" x14ac:dyDescent="0.15">
      <c r="B69" s="204"/>
      <c r="C69" s="418"/>
      <c r="D69" s="459"/>
      <c r="E69" s="461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69"/>
      <c r="Z69" s="369"/>
      <c r="AA69" s="369"/>
      <c r="AB69" s="369"/>
      <c r="AC69" s="370"/>
      <c r="AD69" s="189"/>
      <c r="AE69" s="189"/>
      <c r="AF69" s="189"/>
      <c r="AG69" s="189"/>
      <c r="AH69" s="189"/>
      <c r="AI69" s="189"/>
      <c r="AJ69" s="189"/>
      <c r="AK69" s="150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2"/>
      <c r="AX69" s="357"/>
      <c r="AY69" s="631">
        <v>11</v>
      </c>
      <c r="AZ69" s="632"/>
      <c r="BA69" s="633"/>
      <c r="BB69" s="357" t="s">
        <v>48</v>
      </c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8"/>
    </row>
    <row r="70" spans="2:66" ht="6.6" customHeight="1" x14ac:dyDescent="0.15">
      <c r="B70" s="204"/>
      <c r="C70" s="418"/>
      <c r="D70" s="459"/>
      <c r="E70" s="461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69"/>
      <c r="Z70" s="369"/>
      <c r="AA70" s="369"/>
      <c r="AB70" s="369"/>
      <c r="AC70" s="370"/>
      <c r="AD70" s="489">
        <v>11</v>
      </c>
      <c r="AE70" s="640"/>
      <c r="AF70" s="640"/>
      <c r="AG70" s="86" t="s">
        <v>65</v>
      </c>
      <c r="AH70" s="494">
        <v>25</v>
      </c>
      <c r="AI70" s="86" t="s">
        <v>64</v>
      </c>
      <c r="AJ70" s="87"/>
      <c r="AK70" s="480">
        <f>IF(BG32=2,AE38,"")</f>
        <v>70000</v>
      </c>
      <c r="AL70" s="481"/>
      <c r="AM70" s="481"/>
      <c r="AN70" s="481"/>
      <c r="AO70" s="481"/>
      <c r="AP70" s="481"/>
      <c r="AQ70" s="481"/>
      <c r="AR70" s="481"/>
      <c r="AS70" s="481"/>
      <c r="AT70" s="481"/>
      <c r="AU70" s="481"/>
      <c r="AV70" s="391" t="s">
        <v>67</v>
      </c>
      <c r="AW70" s="392"/>
      <c r="AX70" s="357"/>
      <c r="AY70" s="634"/>
      <c r="AZ70" s="635"/>
      <c r="BA70" s="636"/>
      <c r="BB70" s="357"/>
      <c r="BC70" s="357"/>
      <c r="BD70" s="357"/>
      <c r="BE70" s="357"/>
      <c r="BF70" s="357"/>
      <c r="BG70" s="357"/>
      <c r="BH70" s="357"/>
      <c r="BI70" s="357"/>
      <c r="BJ70" s="357"/>
      <c r="BK70" s="357"/>
      <c r="BL70" s="357"/>
      <c r="BM70" s="357"/>
      <c r="BN70" s="358"/>
    </row>
    <row r="71" spans="2:66" ht="6.6" customHeight="1" x14ac:dyDescent="0.15">
      <c r="B71" s="204"/>
      <c r="C71" s="418"/>
      <c r="D71" s="462"/>
      <c r="E71" s="464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70"/>
      <c r="AD71" s="641"/>
      <c r="AE71" s="642"/>
      <c r="AF71" s="642"/>
      <c r="AG71" s="89"/>
      <c r="AH71" s="497"/>
      <c r="AI71" s="89"/>
      <c r="AJ71" s="71"/>
      <c r="AK71" s="483"/>
      <c r="AL71" s="484"/>
      <c r="AM71" s="484"/>
      <c r="AN71" s="484"/>
      <c r="AO71" s="484"/>
      <c r="AP71" s="484"/>
      <c r="AQ71" s="484"/>
      <c r="AR71" s="484"/>
      <c r="AS71" s="484"/>
      <c r="AT71" s="484"/>
      <c r="AU71" s="484"/>
      <c r="AV71" s="393"/>
      <c r="AW71" s="394"/>
      <c r="AX71" s="357"/>
      <c r="AY71" s="637"/>
      <c r="AZ71" s="638"/>
      <c r="BA71" s="639"/>
      <c r="BB71" s="357"/>
      <c r="BC71" s="357"/>
      <c r="BD71" s="357"/>
      <c r="BE71" s="357"/>
      <c r="BF71" s="357"/>
      <c r="BG71" s="357"/>
      <c r="BH71" s="357"/>
      <c r="BI71" s="357"/>
      <c r="BJ71" s="357"/>
      <c r="BK71" s="357"/>
      <c r="BL71" s="357"/>
      <c r="BM71" s="357"/>
      <c r="BN71" s="358"/>
    </row>
    <row r="72" spans="2:66" ht="6.6" customHeight="1" x14ac:dyDescent="0.15">
      <c r="B72" s="204"/>
      <c r="C72" s="100"/>
      <c r="D72" s="354" t="s">
        <v>29</v>
      </c>
      <c r="E72" s="428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C72" s="370"/>
      <c r="AD72" s="641"/>
      <c r="AE72" s="642"/>
      <c r="AF72" s="642"/>
      <c r="AG72" s="89"/>
      <c r="AH72" s="497"/>
      <c r="AI72" s="89"/>
      <c r="AJ72" s="71"/>
      <c r="AK72" s="483"/>
      <c r="AL72" s="484"/>
      <c r="AM72" s="484"/>
      <c r="AN72" s="484"/>
      <c r="AO72" s="484"/>
      <c r="AP72" s="484"/>
      <c r="AQ72" s="484"/>
      <c r="AR72" s="484"/>
      <c r="AS72" s="484"/>
      <c r="AT72" s="484"/>
      <c r="AU72" s="484"/>
      <c r="AV72" s="393"/>
      <c r="AW72" s="394"/>
      <c r="AX72" s="154" t="s">
        <v>49</v>
      </c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5"/>
    </row>
    <row r="73" spans="2:66" ht="6.6" customHeight="1" x14ac:dyDescent="0.15">
      <c r="B73" s="204"/>
      <c r="C73" s="100"/>
      <c r="D73" s="383"/>
      <c r="E73" s="383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70"/>
      <c r="AD73" s="641"/>
      <c r="AE73" s="642"/>
      <c r="AF73" s="642"/>
      <c r="AG73" s="89"/>
      <c r="AH73" s="497"/>
      <c r="AI73" s="89"/>
      <c r="AJ73" s="71"/>
      <c r="AK73" s="483"/>
      <c r="AL73" s="484"/>
      <c r="AM73" s="484"/>
      <c r="AN73" s="484"/>
      <c r="AO73" s="484"/>
      <c r="AP73" s="484"/>
      <c r="AQ73" s="484"/>
      <c r="AR73" s="484"/>
      <c r="AS73" s="484"/>
      <c r="AT73" s="484"/>
      <c r="AU73" s="484"/>
      <c r="AV73" s="393"/>
      <c r="AW73" s="39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5"/>
    </row>
    <row r="74" spans="2:66" ht="6.6" customHeight="1" x14ac:dyDescent="0.15">
      <c r="B74" s="204"/>
      <c r="C74" s="100"/>
      <c r="D74" s="383"/>
      <c r="E74" s="383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  <c r="W74" s="369"/>
      <c r="X74" s="369"/>
      <c r="Y74" s="369"/>
      <c r="Z74" s="369"/>
      <c r="AA74" s="369"/>
      <c r="AB74" s="369"/>
      <c r="AC74" s="370"/>
      <c r="AD74" s="641"/>
      <c r="AE74" s="642"/>
      <c r="AF74" s="642"/>
      <c r="AG74" s="89"/>
      <c r="AH74" s="497"/>
      <c r="AI74" s="89"/>
      <c r="AJ74" s="71"/>
      <c r="AK74" s="483"/>
      <c r="AL74" s="484"/>
      <c r="AM74" s="484"/>
      <c r="AN74" s="484"/>
      <c r="AO74" s="484"/>
      <c r="AP74" s="484"/>
      <c r="AQ74" s="484"/>
      <c r="AR74" s="484"/>
      <c r="AS74" s="484"/>
      <c r="AT74" s="484"/>
      <c r="AU74" s="484"/>
      <c r="AV74" s="393"/>
      <c r="AW74" s="39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5"/>
    </row>
    <row r="75" spans="2:66" ht="6.6" customHeight="1" thickBot="1" x14ac:dyDescent="0.2">
      <c r="B75" s="205"/>
      <c r="C75" s="101"/>
      <c r="D75" s="384"/>
      <c r="E75" s="384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2"/>
      <c r="AD75" s="373"/>
      <c r="AE75" s="374"/>
      <c r="AF75" s="374"/>
      <c r="AG75" s="374"/>
      <c r="AH75" s="374"/>
      <c r="AI75" s="374"/>
      <c r="AJ75" s="375"/>
      <c r="AK75" s="486"/>
      <c r="AL75" s="487"/>
      <c r="AM75" s="487"/>
      <c r="AN75" s="487"/>
      <c r="AO75" s="487"/>
      <c r="AP75" s="487"/>
      <c r="AQ75" s="487"/>
      <c r="AR75" s="487"/>
      <c r="AS75" s="487"/>
      <c r="AT75" s="487"/>
      <c r="AU75" s="487"/>
      <c r="AV75" s="395"/>
      <c r="AW75" s="396"/>
      <c r="AX75" s="378"/>
      <c r="AY75" s="378"/>
      <c r="AZ75" s="378"/>
      <c r="BA75" s="378"/>
      <c r="BB75" s="378"/>
      <c r="BC75" s="378"/>
      <c r="BD75" s="378"/>
      <c r="BE75" s="378"/>
      <c r="BF75" s="378"/>
      <c r="BG75" s="378"/>
      <c r="BH75" s="378"/>
      <c r="BI75" s="378"/>
      <c r="BJ75" s="378"/>
      <c r="BK75" s="378"/>
      <c r="BL75" s="378"/>
      <c r="BM75" s="378"/>
      <c r="BN75" s="379"/>
    </row>
    <row r="76" spans="2:66" ht="8.4499999999999993" customHeight="1" thickBot="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2:66" ht="6.6" customHeight="1" x14ac:dyDescent="0.15">
      <c r="B77" s="165" t="s">
        <v>51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376"/>
      <c r="AR77" s="385" t="s">
        <v>52</v>
      </c>
      <c r="AS77" s="386"/>
      <c r="AT77" s="37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416" t="s">
        <v>86</v>
      </c>
      <c r="BF77" s="416"/>
      <c r="BG77" s="416"/>
      <c r="BH77" s="416"/>
      <c r="BI77" s="38"/>
      <c r="BJ77" s="38"/>
      <c r="BK77" s="539" t="s">
        <v>87</v>
      </c>
      <c r="BL77" s="539"/>
      <c r="BM77" s="539"/>
      <c r="BN77" s="30"/>
    </row>
    <row r="78" spans="2:66" ht="6.6" customHeight="1" x14ac:dyDescent="0.15">
      <c r="B78" s="169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377"/>
      <c r="AR78" s="387"/>
      <c r="AS78" s="388"/>
      <c r="AT78" s="39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17"/>
      <c r="BF78" s="417"/>
      <c r="BG78" s="417"/>
      <c r="BH78" s="417"/>
      <c r="BI78" s="40"/>
      <c r="BJ78" s="40"/>
      <c r="BK78" s="415"/>
      <c r="BL78" s="415"/>
      <c r="BM78" s="415"/>
      <c r="BN78" s="18"/>
    </row>
    <row r="79" spans="2:66" ht="6.6" customHeight="1" x14ac:dyDescent="0.15">
      <c r="B79" s="204" t="s">
        <v>45</v>
      </c>
      <c r="C79" s="99"/>
      <c r="D79" s="420"/>
      <c r="E79" s="420"/>
      <c r="F79" s="540" t="s">
        <v>123</v>
      </c>
      <c r="G79" s="540"/>
      <c r="H79" s="540"/>
      <c r="I79" s="540"/>
      <c r="J79" s="540"/>
      <c r="K79" s="540"/>
      <c r="L79" s="540"/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0"/>
      <c r="Y79" s="540"/>
      <c r="Z79" s="540"/>
      <c r="AA79" s="540"/>
      <c r="AB79" s="540"/>
      <c r="AC79" s="540"/>
      <c r="AD79" s="540"/>
      <c r="AE79" s="540"/>
      <c r="AF79" s="540"/>
      <c r="AG79" s="540"/>
      <c r="AH79" s="540"/>
      <c r="AI79" s="540"/>
      <c r="AJ79" s="540"/>
      <c r="AK79" s="540"/>
      <c r="AL79" s="540"/>
      <c r="AM79" s="540"/>
      <c r="AN79" s="540"/>
      <c r="AO79" s="540"/>
      <c r="AP79" s="540"/>
      <c r="AQ79" s="541"/>
      <c r="AR79" s="387"/>
      <c r="AS79" s="388"/>
      <c r="AT79" s="546" t="s">
        <v>83</v>
      </c>
      <c r="AU79" s="415" t="s">
        <v>80</v>
      </c>
      <c r="AV79" s="415"/>
      <c r="AW79" s="415" t="str">
        <f>IF(BG32=3,Y35,"")</f>
        <v/>
      </c>
      <c r="AX79" s="415"/>
      <c r="AY79" s="415" t="s">
        <v>84</v>
      </c>
      <c r="AZ79" s="415"/>
      <c r="BA79" s="415"/>
      <c r="BB79" s="415"/>
      <c r="BC79" s="40"/>
      <c r="BD79" s="40"/>
      <c r="BE79" s="415" t="str">
        <f>IF(BG32=3,IF(AS32=3,"03",IF(OR(AS32=1,AS32=4,AS32=6,AS32=""),"",23)),"")</f>
        <v/>
      </c>
      <c r="BF79" s="415"/>
      <c r="BG79" s="415"/>
      <c r="BH79" s="415"/>
      <c r="BI79" s="40"/>
      <c r="BJ79" s="40"/>
      <c r="BK79" s="415"/>
      <c r="BL79" s="415"/>
      <c r="BM79" s="415"/>
      <c r="BN79" s="18"/>
    </row>
    <row r="80" spans="2:66" ht="6.6" customHeight="1" x14ac:dyDescent="0.15">
      <c r="B80" s="204"/>
      <c r="C80" s="418"/>
      <c r="D80" s="547"/>
      <c r="E80" s="548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/>
      <c r="S80" s="542"/>
      <c r="T80" s="542"/>
      <c r="U80" s="542"/>
      <c r="V80" s="542"/>
      <c r="W80" s="542"/>
      <c r="X80" s="542"/>
      <c r="Y80" s="542"/>
      <c r="Z80" s="542"/>
      <c r="AA80" s="542"/>
      <c r="AB80" s="542"/>
      <c r="AC80" s="542"/>
      <c r="AD80" s="542"/>
      <c r="AE80" s="542"/>
      <c r="AF80" s="542"/>
      <c r="AG80" s="542"/>
      <c r="AH80" s="542"/>
      <c r="AI80" s="542"/>
      <c r="AJ80" s="542"/>
      <c r="AK80" s="542"/>
      <c r="AL80" s="542"/>
      <c r="AM80" s="542"/>
      <c r="AN80" s="542"/>
      <c r="AO80" s="542"/>
      <c r="AP80" s="542"/>
      <c r="AQ80" s="543"/>
      <c r="AR80" s="387"/>
      <c r="AS80" s="388"/>
      <c r="AT80" s="546"/>
      <c r="AU80" s="415"/>
      <c r="AV80" s="415"/>
      <c r="AW80" s="415"/>
      <c r="AX80" s="415"/>
      <c r="AY80" s="415"/>
      <c r="AZ80" s="415"/>
      <c r="BA80" s="415"/>
      <c r="BB80" s="415"/>
      <c r="BC80" s="415" t="s">
        <v>85</v>
      </c>
      <c r="BD80" s="415"/>
      <c r="BE80" s="415"/>
      <c r="BF80" s="415"/>
      <c r="BG80" s="415"/>
      <c r="BH80" s="415"/>
      <c r="BI80" s="40"/>
      <c r="BJ80" s="40"/>
      <c r="BK80" s="415"/>
      <c r="BL80" s="415"/>
      <c r="BM80" s="415"/>
      <c r="BN80" s="18"/>
    </row>
    <row r="81" spans="2:66" ht="6.6" customHeight="1" x14ac:dyDescent="0.15">
      <c r="B81" s="204"/>
      <c r="C81" s="418"/>
      <c r="D81" s="549"/>
      <c r="E81" s="550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/>
      <c r="S81" s="542"/>
      <c r="T81" s="542"/>
      <c r="U81" s="542"/>
      <c r="V81" s="542"/>
      <c r="W81" s="542"/>
      <c r="X81" s="542"/>
      <c r="Y81" s="542"/>
      <c r="Z81" s="542"/>
      <c r="AA81" s="542"/>
      <c r="AB81" s="542"/>
      <c r="AC81" s="542"/>
      <c r="AD81" s="542"/>
      <c r="AE81" s="542"/>
      <c r="AF81" s="542"/>
      <c r="AG81" s="542"/>
      <c r="AH81" s="542"/>
      <c r="AI81" s="542"/>
      <c r="AJ81" s="542"/>
      <c r="AK81" s="542"/>
      <c r="AL81" s="542"/>
      <c r="AM81" s="542"/>
      <c r="AN81" s="542"/>
      <c r="AO81" s="542"/>
      <c r="AP81" s="542"/>
      <c r="AQ81" s="543"/>
      <c r="AR81" s="387"/>
      <c r="AS81" s="388"/>
      <c r="AT81" s="546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0"/>
      <c r="BJ81" s="40"/>
      <c r="BK81" s="415"/>
      <c r="BL81" s="415"/>
      <c r="BM81" s="415"/>
      <c r="BN81" s="18"/>
    </row>
    <row r="82" spans="2:66" ht="6.6" customHeight="1" x14ac:dyDescent="0.15">
      <c r="B82" s="204"/>
      <c r="C82" s="418"/>
      <c r="D82" s="549"/>
      <c r="E82" s="550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542"/>
      <c r="X82" s="542"/>
      <c r="Y82" s="542"/>
      <c r="Z82" s="542"/>
      <c r="AA82" s="542"/>
      <c r="AB82" s="542"/>
      <c r="AC82" s="542"/>
      <c r="AD82" s="542"/>
      <c r="AE82" s="542"/>
      <c r="AF82" s="542"/>
      <c r="AG82" s="542"/>
      <c r="AH82" s="542"/>
      <c r="AI82" s="542"/>
      <c r="AJ82" s="542"/>
      <c r="AK82" s="542"/>
      <c r="AL82" s="542"/>
      <c r="AM82" s="542"/>
      <c r="AN82" s="542"/>
      <c r="AO82" s="542"/>
      <c r="AP82" s="542"/>
      <c r="AQ82" s="543"/>
      <c r="AR82" s="387"/>
      <c r="AS82" s="388"/>
      <c r="AT82" s="116"/>
      <c r="AU82" s="366"/>
      <c r="AV82" s="366"/>
      <c r="AW82" s="553"/>
      <c r="AX82" s="553"/>
      <c r="AY82" s="553"/>
      <c r="AZ82" s="553"/>
      <c r="BA82" s="553"/>
      <c r="BB82" s="553"/>
      <c r="BC82" s="36"/>
      <c r="BD82" s="36"/>
      <c r="BE82" s="553"/>
      <c r="BF82" s="553"/>
      <c r="BG82" s="553"/>
      <c r="BH82" s="553"/>
      <c r="BI82" s="553" t="str">
        <f>IF(AW82="","",IF(AW82=BA82,"※",""))</f>
        <v/>
      </c>
      <c r="BJ82" s="553"/>
      <c r="BK82" s="36"/>
      <c r="BL82" s="36"/>
      <c r="BM82" s="7"/>
      <c r="BN82" s="18"/>
    </row>
    <row r="83" spans="2:66" ht="6.6" customHeight="1" x14ac:dyDescent="0.15">
      <c r="B83" s="204"/>
      <c r="C83" s="418"/>
      <c r="D83" s="551"/>
      <c r="E83" s="55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2"/>
      <c r="Y83" s="542"/>
      <c r="Z83" s="542"/>
      <c r="AA83" s="542"/>
      <c r="AB83" s="542"/>
      <c r="AC83" s="542"/>
      <c r="AD83" s="542"/>
      <c r="AE83" s="542"/>
      <c r="AF83" s="542"/>
      <c r="AG83" s="542"/>
      <c r="AH83" s="542"/>
      <c r="AI83" s="542"/>
      <c r="AJ83" s="542"/>
      <c r="AK83" s="542"/>
      <c r="AL83" s="542"/>
      <c r="AM83" s="542"/>
      <c r="AN83" s="542"/>
      <c r="AO83" s="542"/>
      <c r="AP83" s="542"/>
      <c r="AQ83" s="543"/>
      <c r="AR83" s="387"/>
      <c r="AS83" s="388"/>
      <c r="AT83" s="116"/>
      <c r="AU83" s="366"/>
      <c r="AV83" s="366"/>
      <c r="AW83" s="553"/>
      <c r="AX83" s="553"/>
      <c r="AY83" s="553"/>
      <c r="AZ83" s="553"/>
      <c r="BA83" s="553"/>
      <c r="BB83" s="553"/>
      <c r="BC83" s="36"/>
      <c r="BD83" s="36"/>
      <c r="BE83" s="553"/>
      <c r="BF83" s="553"/>
      <c r="BG83" s="553"/>
      <c r="BH83" s="553"/>
      <c r="BI83" s="553"/>
      <c r="BJ83" s="553"/>
      <c r="BK83" s="36"/>
      <c r="BL83" s="36"/>
      <c r="BM83" s="7"/>
      <c r="BN83" s="18"/>
    </row>
    <row r="84" spans="2:66" ht="6.6" customHeight="1" x14ac:dyDescent="0.15">
      <c r="B84" s="204"/>
      <c r="C84" s="100"/>
      <c r="D84" s="354" t="s">
        <v>29</v>
      </c>
      <c r="E84" s="428"/>
      <c r="F84" s="542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2"/>
      <c r="T84" s="542"/>
      <c r="U84" s="542"/>
      <c r="V84" s="542"/>
      <c r="W84" s="542"/>
      <c r="X84" s="542"/>
      <c r="Y84" s="542"/>
      <c r="Z84" s="542"/>
      <c r="AA84" s="542"/>
      <c r="AB84" s="542"/>
      <c r="AC84" s="542"/>
      <c r="AD84" s="542"/>
      <c r="AE84" s="542"/>
      <c r="AF84" s="542"/>
      <c r="AG84" s="542"/>
      <c r="AH84" s="542"/>
      <c r="AI84" s="542"/>
      <c r="AJ84" s="542"/>
      <c r="AK84" s="542"/>
      <c r="AL84" s="542"/>
      <c r="AM84" s="542"/>
      <c r="AN84" s="542"/>
      <c r="AO84" s="542"/>
      <c r="AP84" s="542"/>
      <c r="AQ84" s="543"/>
      <c r="AR84" s="387"/>
      <c r="AS84" s="388"/>
      <c r="AT84" s="116"/>
      <c r="AU84" s="366"/>
      <c r="AV84" s="366"/>
      <c r="AW84" s="553"/>
      <c r="AX84" s="553"/>
      <c r="AY84" s="553"/>
      <c r="AZ84" s="553"/>
      <c r="BA84" s="553"/>
      <c r="BB84" s="553"/>
      <c r="BC84" s="36"/>
      <c r="BD84" s="36"/>
      <c r="BE84" s="553"/>
      <c r="BF84" s="553"/>
      <c r="BG84" s="553"/>
      <c r="BH84" s="553"/>
      <c r="BI84" s="553"/>
      <c r="BJ84" s="553"/>
      <c r="BK84" s="36"/>
      <c r="BL84" s="36"/>
      <c r="BM84" s="7"/>
      <c r="BN84" s="18"/>
    </row>
    <row r="85" spans="2:66" ht="6.6" customHeight="1" x14ac:dyDescent="0.15">
      <c r="B85" s="204"/>
      <c r="C85" s="100"/>
      <c r="D85" s="383"/>
      <c r="E85" s="383"/>
      <c r="F85" s="542"/>
      <c r="G85" s="542"/>
      <c r="H85" s="542"/>
      <c r="I85" s="542"/>
      <c r="J85" s="542"/>
      <c r="K85" s="542"/>
      <c r="L85" s="542"/>
      <c r="M85" s="542"/>
      <c r="N85" s="542"/>
      <c r="O85" s="542"/>
      <c r="P85" s="542"/>
      <c r="Q85" s="542"/>
      <c r="R85" s="542"/>
      <c r="S85" s="542"/>
      <c r="T85" s="542"/>
      <c r="U85" s="542"/>
      <c r="V85" s="542"/>
      <c r="W85" s="542"/>
      <c r="X85" s="542"/>
      <c r="Y85" s="542"/>
      <c r="Z85" s="542"/>
      <c r="AA85" s="542"/>
      <c r="AB85" s="542"/>
      <c r="AC85" s="542"/>
      <c r="AD85" s="542"/>
      <c r="AE85" s="542"/>
      <c r="AF85" s="542"/>
      <c r="AG85" s="542"/>
      <c r="AH85" s="542"/>
      <c r="AI85" s="542"/>
      <c r="AJ85" s="542"/>
      <c r="AK85" s="542"/>
      <c r="AL85" s="542"/>
      <c r="AM85" s="542"/>
      <c r="AN85" s="542"/>
      <c r="AO85" s="542"/>
      <c r="AP85" s="542"/>
      <c r="AQ85" s="543"/>
      <c r="AR85" s="387"/>
      <c r="AS85" s="388"/>
      <c r="AT85" s="116" t="s">
        <v>83</v>
      </c>
      <c r="AU85" s="102" t="s">
        <v>82</v>
      </c>
      <c r="AV85" s="102"/>
      <c r="AW85" s="89" t="str">
        <f>IF(BG32=1,Y35,"")</f>
        <v/>
      </c>
      <c r="AX85" s="89"/>
      <c r="AY85" s="102" t="s">
        <v>84</v>
      </c>
      <c r="AZ85" s="102"/>
      <c r="BA85" s="102" t="str">
        <f>IF(AV50="","",IF(BG32=1,AV50,""))</f>
        <v/>
      </c>
      <c r="BB85" s="102"/>
      <c r="BC85" s="7"/>
      <c r="BD85" s="7"/>
      <c r="BE85" s="102" t="str">
        <f>IF(BG32=1,25,"")</f>
        <v/>
      </c>
      <c r="BF85" s="102"/>
      <c r="BG85" s="102"/>
      <c r="BH85" s="102"/>
      <c r="BI85" s="102" t="str">
        <f>IF(AW85="","",IF(AW85=BA85,※,""))</f>
        <v/>
      </c>
      <c r="BJ85" s="102"/>
      <c r="BK85" s="102"/>
      <c r="BL85" s="102"/>
      <c r="BM85" s="102"/>
      <c r="BN85" s="18"/>
    </row>
    <row r="86" spans="2:66" ht="6.6" customHeight="1" x14ac:dyDescent="0.15">
      <c r="B86" s="204"/>
      <c r="C86" s="100"/>
      <c r="D86" s="383"/>
      <c r="E86" s="383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  <c r="AG86" s="542"/>
      <c r="AH86" s="542"/>
      <c r="AI86" s="542"/>
      <c r="AJ86" s="542"/>
      <c r="AK86" s="542"/>
      <c r="AL86" s="542"/>
      <c r="AM86" s="542"/>
      <c r="AN86" s="542"/>
      <c r="AO86" s="542"/>
      <c r="AP86" s="542"/>
      <c r="AQ86" s="543"/>
      <c r="AR86" s="387"/>
      <c r="AS86" s="388"/>
      <c r="AT86" s="116"/>
      <c r="AU86" s="102"/>
      <c r="AV86" s="102"/>
      <c r="AW86" s="89"/>
      <c r="AX86" s="89"/>
      <c r="AY86" s="102"/>
      <c r="AZ86" s="102"/>
      <c r="BA86" s="102"/>
      <c r="BB86" s="102"/>
      <c r="BC86" s="7"/>
      <c r="BD86" s="7"/>
      <c r="BE86" s="102"/>
      <c r="BF86" s="102"/>
      <c r="BG86" s="102"/>
      <c r="BH86" s="102"/>
      <c r="BI86" s="102"/>
      <c r="BJ86" s="102"/>
      <c r="BK86" s="102"/>
      <c r="BL86" s="102"/>
      <c r="BM86" s="102"/>
      <c r="BN86" s="18"/>
    </row>
    <row r="87" spans="2:66" ht="6.6" customHeight="1" x14ac:dyDescent="0.15">
      <c r="B87" s="204"/>
      <c r="C87" s="100"/>
      <c r="D87" s="383"/>
      <c r="E87" s="383"/>
      <c r="F87" s="542"/>
      <c r="G87" s="542"/>
      <c r="H87" s="542"/>
      <c r="I87" s="542"/>
      <c r="J87" s="542"/>
      <c r="K87" s="542"/>
      <c r="L87" s="542"/>
      <c r="M87" s="542"/>
      <c r="N87" s="542"/>
      <c r="O87" s="542"/>
      <c r="P87" s="542"/>
      <c r="Q87" s="542"/>
      <c r="R87" s="542"/>
      <c r="S87" s="542"/>
      <c r="T87" s="542"/>
      <c r="U87" s="542"/>
      <c r="V87" s="542"/>
      <c r="W87" s="542"/>
      <c r="X87" s="542"/>
      <c r="Y87" s="542"/>
      <c r="Z87" s="542"/>
      <c r="AA87" s="542"/>
      <c r="AB87" s="542"/>
      <c r="AC87" s="542"/>
      <c r="AD87" s="542"/>
      <c r="AE87" s="542"/>
      <c r="AF87" s="542"/>
      <c r="AG87" s="542"/>
      <c r="AH87" s="542"/>
      <c r="AI87" s="542"/>
      <c r="AJ87" s="542"/>
      <c r="AK87" s="542"/>
      <c r="AL87" s="542"/>
      <c r="AM87" s="542"/>
      <c r="AN87" s="542"/>
      <c r="AO87" s="542"/>
      <c r="AP87" s="542"/>
      <c r="AQ87" s="543"/>
      <c r="AR87" s="387"/>
      <c r="AS87" s="388"/>
      <c r="AT87" s="116"/>
      <c r="AU87" s="102"/>
      <c r="AV87" s="102"/>
      <c r="AW87" s="89"/>
      <c r="AX87" s="89"/>
      <c r="AY87" s="102"/>
      <c r="AZ87" s="102"/>
      <c r="BA87" s="102"/>
      <c r="BB87" s="102"/>
      <c r="BC87" s="7"/>
      <c r="BD87" s="7"/>
      <c r="BE87" s="102"/>
      <c r="BF87" s="102"/>
      <c r="BG87" s="102"/>
      <c r="BH87" s="102"/>
      <c r="BI87" s="102"/>
      <c r="BJ87" s="102"/>
      <c r="BK87" s="102"/>
      <c r="BL87" s="102"/>
      <c r="BM87" s="102"/>
      <c r="BN87" s="18"/>
    </row>
    <row r="88" spans="2:66" ht="6" customHeight="1" thickBot="1" x14ac:dyDescent="0.2">
      <c r="B88" s="205"/>
      <c r="C88" s="101"/>
      <c r="D88" s="384"/>
      <c r="E88" s="38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4"/>
      <c r="AQ88" s="545"/>
      <c r="AR88" s="389"/>
      <c r="AS88" s="390"/>
      <c r="AT88" s="28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7"/>
    </row>
    <row r="89" spans="2:66" ht="6.6" customHeight="1" x14ac:dyDescent="0.15"/>
    <row r="90" spans="2:66" ht="6.6" customHeight="1" x14ac:dyDescent="0.15">
      <c r="C90" s="576" t="s">
        <v>121</v>
      </c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6"/>
      <c r="Y90" s="576"/>
      <c r="Z90" s="576"/>
      <c r="AA90" s="576"/>
      <c r="AB90" s="576"/>
      <c r="AC90" s="576"/>
      <c r="AD90" s="576"/>
      <c r="AE90" s="576"/>
      <c r="AF90" s="576"/>
      <c r="AG90" s="576"/>
      <c r="AH90" s="576"/>
      <c r="AI90" s="576"/>
      <c r="AJ90" s="576"/>
      <c r="AK90" s="576"/>
      <c r="AL90" s="576"/>
      <c r="AM90" s="576"/>
      <c r="AN90" s="576"/>
      <c r="AO90" s="576"/>
      <c r="AP90" s="576"/>
      <c r="AQ90" s="576"/>
      <c r="AR90" s="576"/>
      <c r="AS90" s="576"/>
      <c r="AT90" s="576"/>
      <c r="AU90" s="576"/>
      <c r="AV90" s="576"/>
      <c r="AW90" s="576"/>
      <c r="AX90" s="576"/>
      <c r="AY90" s="576"/>
      <c r="AZ90" s="576"/>
      <c r="BA90" s="576"/>
      <c r="BB90" s="576"/>
      <c r="BC90" s="576"/>
      <c r="BD90" s="576"/>
      <c r="BE90" s="576"/>
      <c r="BF90" s="576"/>
      <c r="BG90" s="576"/>
      <c r="BH90" s="576"/>
      <c r="BI90" s="576"/>
      <c r="BJ90" s="576"/>
      <c r="BK90" s="576"/>
      <c r="BL90" s="576"/>
      <c r="BM90" s="576"/>
    </row>
    <row r="91" spans="2:66" ht="6.6" customHeight="1" x14ac:dyDescent="0.15"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  <c r="AJ91" s="576"/>
      <c r="AK91" s="576"/>
      <c r="AL91" s="576"/>
      <c r="AM91" s="576"/>
      <c r="AN91" s="576"/>
      <c r="AO91" s="576"/>
      <c r="AP91" s="576"/>
      <c r="AQ91" s="576"/>
      <c r="AR91" s="576"/>
      <c r="AS91" s="576"/>
      <c r="AT91" s="576"/>
      <c r="AU91" s="576"/>
      <c r="AV91" s="576"/>
      <c r="AW91" s="576"/>
      <c r="AX91" s="576"/>
      <c r="AY91" s="576"/>
      <c r="AZ91" s="576"/>
      <c r="BA91" s="576"/>
      <c r="BB91" s="576"/>
      <c r="BC91" s="576"/>
      <c r="BD91" s="576"/>
      <c r="BE91" s="576"/>
      <c r="BF91" s="576"/>
      <c r="BG91" s="576"/>
      <c r="BH91" s="576"/>
      <c r="BI91" s="576"/>
      <c r="BJ91" s="576"/>
      <c r="BK91" s="576"/>
      <c r="BL91" s="576"/>
      <c r="BM91" s="576"/>
    </row>
    <row r="92" spans="2:66" ht="6.6" customHeight="1" x14ac:dyDescent="0.15">
      <c r="C92" s="576" t="s">
        <v>122</v>
      </c>
      <c r="D92" s="576"/>
      <c r="E92" s="576"/>
      <c r="F92" s="576"/>
      <c r="G92" s="576"/>
      <c r="H92" s="576"/>
      <c r="I92" s="576"/>
      <c r="J92" s="576"/>
      <c r="K92" s="576"/>
      <c r="L92" s="576"/>
      <c r="M92" s="576"/>
      <c r="N92" s="576"/>
      <c r="O92" s="576"/>
      <c r="P92" s="576"/>
      <c r="Q92" s="576"/>
      <c r="R92" s="576"/>
      <c r="S92" s="576"/>
      <c r="T92" s="576"/>
      <c r="U92" s="576"/>
      <c r="V92" s="576"/>
      <c r="W92" s="576"/>
      <c r="X92" s="576"/>
      <c r="Y92" s="576"/>
      <c r="Z92" s="576"/>
      <c r="AA92" s="576"/>
      <c r="AB92" s="576"/>
      <c r="AC92" s="576"/>
      <c r="AD92" s="576"/>
      <c r="AE92" s="576"/>
      <c r="AF92" s="576"/>
      <c r="AG92" s="576"/>
      <c r="AH92" s="576"/>
      <c r="AI92" s="576"/>
      <c r="AJ92" s="576"/>
      <c r="AK92" s="576"/>
      <c r="AL92" s="576"/>
      <c r="AM92" s="576"/>
      <c r="AN92" s="576"/>
      <c r="AO92" s="576"/>
      <c r="AP92" s="576"/>
      <c r="AQ92" s="576"/>
      <c r="AR92" s="576"/>
      <c r="AS92" s="576"/>
      <c r="AT92" s="576"/>
      <c r="AU92" s="576"/>
      <c r="AV92" s="576"/>
      <c r="AW92" s="576"/>
      <c r="AX92" s="576"/>
      <c r="AY92" s="576"/>
      <c r="AZ92" s="576"/>
      <c r="BA92" s="576"/>
      <c r="BB92" s="576"/>
      <c r="BC92" s="576"/>
      <c r="BD92" s="576"/>
      <c r="BE92" s="576"/>
      <c r="BF92" s="576"/>
      <c r="BG92" s="576"/>
      <c r="BH92" s="576"/>
      <c r="BI92" s="576"/>
      <c r="BJ92" s="576"/>
      <c r="BK92" s="576"/>
      <c r="BL92" s="576"/>
      <c r="BM92" s="576"/>
    </row>
    <row r="93" spans="2:66" ht="6.6" customHeight="1" x14ac:dyDescent="0.15">
      <c r="C93" s="576"/>
      <c r="D93" s="576"/>
      <c r="E93" s="576"/>
      <c r="F93" s="576"/>
      <c r="G93" s="576"/>
      <c r="H93" s="576"/>
      <c r="I93" s="576"/>
      <c r="J93" s="576"/>
      <c r="K93" s="576"/>
      <c r="L93" s="576"/>
      <c r="M93" s="576"/>
      <c r="N93" s="576"/>
      <c r="O93" s="576"/>
      <c r="P93" s="576"/>
      <c r="Q93" s="576"/>
      <c r="R93" s="576"/>
      <c r="S93" s="576"/>
      <c r="T93" s="576"/>
      <c r="U93" s="576"/>
      <c r="V93" s="576"/>
      <c r="W93" s="576"/>
      <c r="X93" s="576"/>
      <c r="Y93" s="576"/>
      <c r="Z93" s="576"/>
      <c r="AA93" s="576"/>
      <c r="AB93" s="576"/>
      <c r="AC93" s="576"/>
      <c r="AD93" s="576"/>
      <c r="AE93" s="576"/>
      <c r="AF93" s="576"/>
      <c r="AG93" s="576"/>
      <c r="AH93" s="576"/>
      <c r="AI93" s="576"/>
      <c r="AJ93" s="576"/>
      <c r="AK93" s="576"/>
      <c r="AL93" s="576"/>
      <c r="AM93" s="576"/>
      <c r="AN93" s="576"/>
      <c r="AO93" s="576"/>
      <c r="AP93" s="576"/>
      <c r="AQ93" s="576"/>
      <c r="AR93" s="576"/>
      <c r="AS93" s="576"/>
      <c r="AT93" s="576"/>
      <c r="AU93" s="576"/>
      <c r="AV93" s="576"/>
      <c r="AW93" s="576"/>
      <c r="AX93" s="576"/>
      <c r="AY93" s="576"/>
      <c r="AZ93" s="576"/>
      <c r="BA93" s="576"/>
      <c r="BB93" s="576"/>
      <c r="BC93" s="576"/>
      <c r="BD93" s="576"/>
      <c r="BE93" s="576"/>
      <c r="BF93" s="576"/>
      <c r="BG93" s="576"/>
      <c r="BH93" s="576"/>
      <c r="BI93" s="576"/>
      <c r="BJ93" s="576"/>
      <c r="BK93" s="576"/>
      <c r="BL93" s="576"/>
      <c r="BM93" s="576"/>
    </row>
    <row r="94" spans="2:66" ht="6.6" customHeight="1" x14ac:dyDescent="0.15"/>
    <row r="95" spans="2:66" ht="6.6" customHeight="1" x14ac:dyDescent="0.15"/>
    <row r="96" spans="2:66" ht="6.6" customHeight="1" x14ac:dyDescent="0.15"/>
    <row r="97" ht="6.6" customHeight="1" x14ac:dyDescent="0.15"/>
    <row r="98" ht="6.6" customHeight="1" x14ac:dyDescent="0.15"/>
    <row r="99" ht="6.6" customHeight="1" x14ac:dyDescent="0.15"/>
    <row r="100" ht="6.6" customHeight="1" x14ac:dyDescent="0.15"/>
    <row r="101" ht="6.6" customHeight="1" x14ac:dyDescent="0.15"/>
    <row r="102" ht="6.6" customHeight="1" x14ac:dyDescent="0.15"/>
    <row r="103" ht="6.6" customHeight="1" x14ac:dyDescent="0.15"/>
    <row r="104" ht="6.6" customHeight="1" x14ac:dyDescent="0.15"/>
    <row r="105" ht="6.6" customHeight="1" x14ac:dyDescent="0.15"/>
    <row r="106" ht="6.6" customHeight="1" x14ac:dyDescent="0.15"/>
    <row r="107" ht="6.6" customHeight="1" x14ac:dyDescent="0.15"/>
    <row r="108" ht="6.6" customHeight="1" x14ac:dyDescent="0.15"/>
    <row r="109" ht="6.6" customHeight="1" x14ac:dyDescent="0.15"/>
    <row r="110" ht="6.6" customHeight="1" x14ac:dyDescent="0.15"/>
    <row r="111" ht="6.6" customHeight="1" x14ac:dyDescent="0.15"/>
    <row r="112" ht="6.6" customHeight="1" x14ac:dyDescent="0.15"/>
    <row r="113" ht="6.6" customHeight="1" x14ac:dyDescent="0.15"/>
  </sheetData>
  <mergeCells count="263">
    <mergeCell ref="B3:AB4"/>
    <mergeCell ref="AX17:BA18"/>
    <mergeCell ref="BB17:BN18"/>
    <mergeCell ref="AX19:BA21"/>
    <mergeCell ref="BB19:BK21"/>
    <mergeCell ref="BL19:BN20"/>
    <mergeCell ref="C20:K21"/>
    <mergeCell ref="P20:U21"/>
    <mergeCell ref="AN20:AT21"/>
    <mergeCell ref="BL21:BN21"/>
    <mergeCell ref="BN11:BN12"/>
    <mergeCell ref="BC11:BD12"/>
    <mergeCell ref="BE11:BF12"/>
    <mergeCell ref="BB13:BB14"/>
    <mergeCell ref="BC13:BD14"/>
    <mergeCell ref="BE13:BF14"/>
    <mergeCell ref="BG13:BH14"/>
    <mergeCell ref="BI13:BJ14"/>
    <mergeCell ref="BK13:BK14"/>
    <mergeCell ref="BL13:BL14"/>
    <mergeCell ref="BM13:BM14"/>
    <mergeCell ref="BN13:BN14"/>
    <mergeCell ref="C90:BM91"/>
    <mergeCell ref="C92:BM93"/>
    <mergeCell ref="BB11:BB12"/>
    <mergeCell ref="BG11:BH12"/>
    <mergeCell ref="BI11:BJ12"/>
    <mergeCell ref="BK11:BK12"/>
    <mergeCell ref="BL11:BL12"/>
    <mergeCell ref="BM11:BM12"/>
    <mergeCell ref="AL20:AM21"/>
    <mergeCell ref="AK20:AK21"/>
    <mergeCell ref="AI20:AJ21"/>
    <mergeCell ref="AH20:AH21"/>
    <mergeCell ref="AG20:AG21"/>
    <mergeCell ref="AE20:AF21"/>
    <mergeCell ref="AD20:AD21"/>
    <mergeCell ref="AB20:AC21"/>
    <mergeCell ref="AA20:AA21"/>
    <mergeCell ref="Z20:Z21"/>
    <mergeCell ref="X20:Y21"/>
    <mergeCell ref="W20:W21"/>
    <mergeCell ref="V20:V21"/>
    <mergeCell ref="R29:R30"/>
    <mergeCell ref="Q29:Q30"/>
    <mergeCell ref="AL27:AQ30"/>
    <mergeCell ref="B22:B44"/>
    <mergeCell ref="C22:F23"/>
    <mergeCell ref="G22:R23"/>
    <mergeCell ref="S22:W26"/>
    <mergeCell ref="X22:AD26"/>
    <mergeCell ref="AE22:AK26"/>
    <mergeCell ref="AL22:AQ26"/>
    <mergeCell ref="AR22:BD30"/>
    <mergeCell ref="BE22:BN30"/>
    <mergeCell ref="C24:F26"/>
    <mergeCell ref="G24:O26"/>
    <mergeCell ref="P24:R24"/>
    <mergeCell ref="P25:R26"/>
    <mergeCell ref="G29:G30"/>
    <mergeCell ref="C27:F28"/>
    <mergeCell ref="L27:L28"/>
    <mergeCell ref="M27:N28"/>
    <mergeCell ref="O27:O28"/>
    <mergeCell ref="P27:Q28"/>
    <mergeCell ref="R27:R28"/>
    <mergeCell ref="S27:W30"/>
    <mergeCell ref="X27:AD30"/>
    <mergeCell ref="AE27:AK30"/>
    <mergeCell ref="C29:F30"/>
    <mergeCell ref="B65:AW66"/>
    <mergeCell ref="AX65:BN68"/>
    <mergeCell ref="B67:B75"/>
    <mergeCell ref="AU52:BN55"/>
    <mergeCell ref="I53:AB55"/>
    <mergeCell ref="AE55:AF58"/>
    <mergeCell ref="AG55:AT58"/>
    <mergeCell ref="C56:H56"/>
    <mergeCell ref="I56:AB56"/>
    <mergeCell ref="AP59:AT61"/>
    <mergeCell ref="AU59:BB63"/>
    <mergeCell ref="BC59:BC63"/>
    <mergeCell ref="BD59:BG59"/>
    <mergeCell ref="BH59:BJ63"/>
    <mergeCell ref="BK59:BN63"/>
    <mergeCell ref="BD60:BG62"/>
    <mergeCell ref="AP62:AT63"/>
    <mergeCell ref="BD63:BG63"/>
    <mergeCell ref="C67:C75"/>
    <mergeCell ref="D67:E67"/>
    <mergeCell ref="F67:AC75"/>
    <mergeCell ref="AD67:AJ69"/>
    <mergeCell ref="AK67:AW69"/>
    <mergeCell ref="D68:E71"/>
    <mergeCell ref="AR77:AS88"/>
    <mergeCell ref="BE77:BH78"/>
    <mergeCell ref="BK77:BM78"/>
    <mergeCell ref="B79:B88"/>
    <mergeCell ref="C79:C88"/>
    <mergeCell ref="D79:E79"/>
    <mergeCell ref="F79:AQ88"/>
    <mergeCell ref="AT79:AT81"/>
    <mergeCell ref="BA79:BB81"/>
    <mergeCell ref="BE79:BH81"/>
    <mergeCell ref="BK79:BM81"/>
    <mergeCell ref="D80:E83"/>
    <mergeCell ref="BC80:BD81"/>
    <mergeCell ref="AT82:AT84"/>
    <mergeCell ref="BE85:BH87"/>
    <mergeCell ref="BI85:BJ87"/>
    <mergeCell ref="AU79:AV81"/>
    <mergeCell ref="AW79:AX81"/>
    <mergeCell ref="AY79:AZ81"/>
    <mergeCell ref="B77:AQ78"/>
    <mergeCell ref="AW85:AX87"/>
    <mergeCell ref="AY85:AZ87"/>
    <mergeCell ref="BA85:BB87"/>
    <mergeCell ref="A1:E1"/>
    <mergeCell ref="I7:N9"/>
    <mergeCell ref="O7:Z9"/>
    <mergeCell ref="AP7:AT10"/>
    <mergeCell ref="AU7:BN10"/>
    <mergeCell ref="M11:O21"/>
    <mergeCell ref="P11:U14"/>
    <mergeCell ref="V11:AT14"/>
    <mergeCell ref="AU11:BA12"/>
    <mergeCell ref="C13:E14"/>
    <mergeCell ref="F13:F14"/>
    <mergeCell ref="G13:G14"/>
    <mergeCell ref="H13:H14"/>
    <mergeCell ref="I13:I14"/>
    <mergeCell ref="J13:J14"/>
    <mergeCell ref="K13:K14"/>
    <mergeCell ref="AU13:BA14"/>
    <mergeCell ref="P15:U15"/>
    <mergeCell ref="V15:AT15"/>
    <mergeCell ref="AU15:AW21"/>
    <mergeCell ref="AX15:BA16"/>
    <mergeCell ref="BB15:BN16"/>
    <mergeCell ref="P16:U19"/>
    <mergeCell ref="V16:AT19"/>
    <mergeCell ref="C31:F33"/>
    <mergeCell ref="S31:W37"/>
    <mergeCell ref="X31:X37"/>
    <mergeCell ref="Y31:AD31"/>
    <mergeCell ref="AE31:AE37"/>
    <mergeCell ref="C34:F37"/>
    <mergeCell ref="G34:R37"/>
    <mergeCell ref="G31:R33"/>
    <mergeCell ref="P29:P30"/>
    <mergeCell ref="O29:O30"/>
    <mergeCell ref="N29:N30"/>
    <mergeCell ref="M29:M30"/>
    <mergeCell ref="L29:L30"/>
    <mergeCell ref="K29:K30"/>
    <mergeCell ref="J29:J30"/>
    <mergeCell ref="I29:I30"/>
    <mergeCell ref="H29:H30"/>
    <mergeCell ref="G27:K28"/>
    <mergeCell ref="BG31:BI31"/>
    <mergeCell ref="BJ31:BN44"/>
    <mergeCell ref="Y32:AA33"/>
    <mergeCell ref="AB32:AD33"/>
    <mergeCell ref="AF32:AH33"/>
    <mergeCell ref="AI32:AK33"/>
    <mergeCell ref="AM32:AP34"/>
    <mergeCell ref="AQ32:AQ34"/>
    <mergeCell ref="AS32:AT34"/>
    <mergeCell ref="BG32:BI34"/>
    <mergeCell ref="Y34:AD34"/>
    <mergeCell ref="AF34:AK34"/>
    <mergeCell ref="Y35:AA36"/>
    <mergeCell ref="AB35:AD36"/>
    <mergeCell ref="AF35:AH36"/>
    <mergeCell ref="AI35:AK36"/>
    <mergeCell ref="AM35:AQ35"/>
    <mergeCell ref="AS35:AT39"/>
    <mergeCell ref="BG35:BI39"/>
    <mergeCell ref="AN39:AQ39"/>
    <mergeCell ref="BG40:BI44"/>
    <mergeCell ref="AN40:AP43"/>
    <mergeCell ref="AQ40:AQ43"/>
    <mergeCell ref="AM31:AQ31"/>
    <mergeCell ref="AR31:AR44"/>
    <mergeCell ref="AS31:AT31"/>
    <mergeCell ref="AU31:BD44"/>
    <mergeCell ref="BE31:BE44"/>
    <mergeCell ref="Y37:AD37"/>
    <mergeCell ref="AF37:AK37"/>
    <mergeCell ref="AK38:AK44"/>
    <mergeCell ref="AS40:AT44"/>
    <mergeCell ref="AN44:AQ44"/>
    <mergeCell ref="AM36:AM44"/>
    <mergeCell ref="AN36:AP38"/>
    <mergeCell ref="AQ36:AQ38"/>
    <mergeCell ref="AF31:AK31"/>
    <mergeCell ref="AL31:AL44"/>
    <mergeCell ref="AE51:AF54"/>
    <mergeCell ref="AG51:AT54"/>
    <mergeCell ref="AU56:BB58"/>
    <mergeCell ref="BC56:BN58"/>
    <mergeCell ref="C57:H63"/>
    <mergeCell ref="I57:AB63"/>
    <mergeCell ref="AE59:AF63"/>
    <mergeCell ref="AG59:AO63"/>
    <mergeCell ref="C38:F44"/>
    <mergeCell ref="G38:G39"/>
    <mergeCell ref="H38:H44"/>
    <mergeCell ref="I38:R44"/>
    <mergeCell ref="S38:V44"/>
    <mergeCell ref="W38:W44"/>
    <mergeCell ref="X38:AC44"/>
    <mergeCell ref="AD38:AD44"/>
    <mergeCell ref="AE38:AJ44"/>
    <mergeCell ref="G40:G42"/>
    <mergeCell ref="AY69:BA71"/>
    <mergeCell ref="BB69:BN71"/>
    <mergeCell ref="AD70:AF74"/>
    <mergeCell ref="AG70:AG74"/>
    <mergeCell ref="AH70:AH74"/>
    <mergeCell ref="AI70:AJ74"/>
    <mergeCell ref="AK70:AU75"/>
    <mergeCell ref="AV70:AW75"/>
    <mergeCell ref="B46:U48"/>
    <mergeCell ref="V46:AT48"/>
    <mergeCell ref="AU47:BH48"/>
    <mergeCell ref="BI47:BL48"/>
    <mergeCell ref="BM47:BN48"/>
    <mergeCell ref="B49:B63"/>
    <mergeCell ref="C49:H50"/>
    <mergeCell ref="V49:AA50"/>
    <mergeCell ref="AB49:AT50"/>
    <mergeCell ref="AU50:AU51"/>
    <mergeCell ref="AV50:AX51"/>
    <mergeCell ref="AY50:BN51"/>
    <mergeCell ref="C51:H55"/>
    <mergeCell ref="I51:I52"/>
    <mergeCell ref="J51:AB52"/>
    <mergeCell ref="AC51:AD63"/>
    <mergeCell ref="D72:E75"/>
    <mergeCell ref="AX72:BN75"/>
    <mergeCell ref="AD75:AJ75"/>
    <mergeCell ref="BK85:BM87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U50"/>
    <mergeCell ref="AU82:AV84"/>
    <mergeCell ref="AW82:AX84"/>
    <mergeCell ref="AY82:AZ84"/>
    <mergeCell ref="BA82:BB84"/>
    <mergeCell ref="BE82:BH84"/>
    <mergeCell ref="BI82:BJ84"/>
    <mergeCell ref="D84:E88"/>
    <mergeCell ref="AT85:AT87"/>
    <mergeCell ref="AU85:AV87"/>
    <mergeCell ref="AX69:AX71"/>
  </mergeCells>
  <phoneticPr fontId="1"/>
  <conditionalFormatting sqref="G22:R23 Y32:AA33 Y35:AA36 AF35:AH36 AS32:AT34 BG32:BI34 S38 G24:G25 P24">
    <cfRule type="cellIs" dxfId="39" priority="54" operator="equal">
      <formula>""""""</formula>
    </cfRule>
  </conditionalFormatting>
  <conditionalFormatting sqref="G22:R23 G34:R37 Y32:AA33 Y35:AA36 AF35:AH36 AS32:AT34 BG32:BI34 S38 G24:G25 P24">
    <cfRule type="cellIs" dxfId="38" priority="53" operator="equal">
      <formula>""</formula>
    </cfRule>
  </conditionalFormatting>
  <conditionalFormatting sqref="G22:R23 G34:R37 X38:AC44 Y35:AA36 Y32:AA33 AF35:AH36 AE38:AJ44 AS32:AT34 BG32:BI34 BB11 S38 G24:G25 P24">
    <cfRule type="cellIs" dxfId="37" priority="52" operator="equal">
      <formula>""</formula>
    </cfRule>
  </conditionalFormatting>
  <conditionalFormatting sqref="BB15 BB17 BB19">
    <cfRule type="cellIs" dxfId="36" priority="51" operator="equal">
      <formula>""""""</formula>
    </cfRule>
  </conditionalFormatting>
  <conditionalFormatting sqref="BB15 BB17 BB19">
    <cfRule type="cellIs" dxfId="35" priority="50" operator="equal">
      <formula>""</formula>
    </cfRule>
  </conditionalFormatting>
  <conditionalFormatting sqref="BB15 BB17 BB19">
    <cfRule type="cellIs" dxfId="34" priority="49" operator="equal">
      <formula>""</formula>
    </cfRule>
  </conditionalFormatting>
  <conditionalFormatting sqref="I7:N9">
    <cfRule type="cellIs" dxfId="33" priority="37" operator="equal">
      <formula>""</formula>
    </cfRule>
  </conditionalFormatting>
  <conditionalFormatting sqref="H13:H14">
    <cfRule type="cellIs" dxfId="32" priority="36" operator="equal">
      <formula>""</formula>
    </cfRule>
  </conditionalFormatting>
  <conditionalFormatting sqref="J13:J14 F13:F14">
    <cfRule type="cellIs" dxfId="31" priority="35" operator="equal">
      <formula>""</formula>
    </cfRule>
  </conditionalFormatting>
  <conditionalFormatting sqref="V15:AT19 V11">
    <cfRule type="cellIs" dxfId="30" priority="34" operator="equal">
      <formula>""</formula>
    </cfRule>
  </conditionalFormatting>
  <conditionalFormatting sqref="I49">
    <cfRule type="expression" dxfId="29" priority="33">
      <formula>$T$49="有"</formula>
    </cfRule>
  </conditionalFormatting>
  <conditionalFormatting sqref="J51:AB52 I53:AB63 AV50:AX51 BD60:BG62">
    <cfRule type="expression" dxfId="28" priority="32">
      <formula>$BG$32=1</formula>
    </cfRule>
  </conditionalFormatting>
  <conditionalFormatting sqref="AG51:AT58">
    <cfRule type="expression" dxfId="27" priority="31">
      <formula>$BG$32=1</formula>
    </cfRule>
  </conditionalFormatting>
  <conditionalFormatting sqref="AG59:AO63">
    <cfRule type="expression" dxfId="26" priority="30">
      <formula>$BG$32=1</formula>
    </cfRule>
  </conditionalFormatting>
  <conditionalFormatting sqref="G40:G42">
    <cfRule type="cellIs" dxfId="25" priority="29" operator="equal">
      <formula>""</formula>
    </cfRule>
  </conditionalFormatting>
  <conditionalFormatting sqref="BI47">
    <cfRule type="expression" dxfId="24" priority="28">
      <formula>$BG$32=1</formula>
    </cfRule>
  </conditionalFormatting>
  <conditionalFormatting sqref="AM32:AP34 AN36:AP38 AN40:AP43">
    <cfRule type="cellIs" dxfId="23" priority="26" operator="equal">
      <formula>""</formula>
    </cfRule>
  </conditionalFormatting>
  <conditionalFormatting sqref="T49:U50">
    <cfRule type="cellIs" dxfId="22" priority="22" operator="notEqual">
      <formula>""</formula>
    </cfRule>
    <cfRule type="expression" dxfId="21" priority="23">
      <formula>AND(有,無)</formula>
    </cfRule>
    <cfRule type="expression" dxfId="20" priority="24">
      <formula>$BG$32=1</formula>
    </cfRule>
  </conditionalFormatting>
  <conditionalFormatting sqref="J51:AB52 I53:AB63 AG51:AT58 AG59:AO63 AV50:AX51 BI47:BL48 BD60:BG62">
    <cfRule type="cellIs" dxfId="19" priority="21" operator="notEqual">
      <formula>""</formula>
    </cfRule>
  </conditionalFormatting>
  <conditionalFormatting sqref="AB49:AT50">
    <cfRule type="cellIs" dxfId="18" priority="19" operator="notEqual">
      <formula>""</formula>
    </cfRule>
    <cfRule type="expression" dxfId="17" priority="20">
      <formula>$BG$32=1</formula>
    </cfRule>
  </conditionalFormatting>
  <conditionalFormatting sqref="I38:R44">
    <cfRule type="expression" dxfId="16" priority="17">
      <formula>$G$40="☑"</formula>
    </cfRule>
    <cfRule type="cellIs" dxfId="15" priority="18" operator="equal">
      <formula>""</formula>
    </cfRule>
  </conditionalFormatting>
  <conditionalFormatting sqref="AU85:BB87 BE85:BH87">
    <cfRule type="expression" dxfId="14" priority="16">
      <formula>$BG$32=3</formula>
    </cfRule>
  </conditionalFormatting>
  <conditionalFormatting sqref="AT85:AT87">
    <cfRule type="expression" dxfId="13" priority="15">
      <formula>OR($BG$32=2,$BG$32=3)</formula>
    </cfRule>
  </conditionalFormatting>
  <conditionalFormatting sqref="AW85:AX87 BA85:BB87 BE85:BH87">
    <cfRule type="expression" dxfId="12" priority="14">
      <formula>$BG$32=2</formula>
    </cfRule>
  </conditionalFormatting>
  <conditionalFormatting sqref="AU85:AV87 AY85:AZ87">
    <cfRule type="expression" dxfId="11" priority="13">
      <formula>$BG$32=2</formula>
    </cfRule>
  </conditionalFormatting>
  <conditionalFormatting sqref="BC94">
    <cfRule type="expression" dxfId="10" priority="12">
      <formula>$BG$32=1</formula>
    </cfRule>
  </conditionalFormatting>
  <conditionalFormatting sqref="AW82:AX84 BA82:BB84 BE82:BH84">
    <cfRule type="expression" dxfId="9" priority="10">
      <formula>$BG$32=1</formula>
    </cfRule>
    <cfRule type="expression" dxfId="8" priority="11">
      <formula>$BG$32=3</formula>
    </cfRule>
  </conditionalFormatting>
  <conditionalFormatting sqref="AY82:AZ84 AT82:AV84">
    <cfRule type="expression" dxfId="7" priority="9">
      <formula>OR($BG$32=1,$BG$32=3)</formula>
    </cfRule>
  </conditionalFormatting>
  <conditionalFormatting sqref="AT79:AV81 AY79:AZ81 BC80:BD81">
    <cfRule type="expression" dxfId="6" priority="8">
      <formula>OR($BG$32=1,$BG$32=2)</formula>
    </cfRule>
  </conditionalFormatting>
  <conditionalFormatting sqref="AW79:AX81 BA79:BB81 BE79:BH81">
    <cfRule type="expression" dxfId="5" priority="6">
      <formula>$BG$32=1</formula>
    </cfRule>
    <cfRule type="expression" dxfId="4" priority="7">
      <formula>$BG$32=2</formula>
    </cfRule>
  </conditionalFormatting>
  <conditionalFormatting sqref="BI82:BJ84">
    <cfRule type="expression" dxfId="3" priority="5">
      <formula>$Y$35=$AV$50</formula>
    </cfRule>
  </conditionalFormatting>
  <conditionalFormatting sqref="M27:N28 P27:Q28">
    <cfRule type="cellIs" dxfId="2" priority="3" operator="equal">
      <formula>""""""</formula>
    </cfRule>
  </conditionalFormatting>
  <conditionalFormatting sqref="M27:N28 P27:Q28">
    <cfRule type="cellIs" dxfId="1" priority="2" operator="equal">
      <formula>""</formula>
    </cfRule>
  </conditionalFormatting>
  <conditionalFormatting sqref="M27:N28 P27:Q28">
    <cfRule type="cellIs" dxfId="0" priority="1" operator="equal">
      <formula>""</formula>
    </cfRule>
  </conditionalFormatting>
  <dataValidations count="15">
    <dataValidation type="list" allowBlank="1" showInputMessage="1" showErrorMessage="1" sqref="AS32:AT34">
      <formula1>"1,2,3,4,5,6,7"</formula1>
    </dataValidation>
    <dataValidation type="custom" operator="lessThanOrEqual" allowBlank="1" showInputMessage="1" showErrorMessage="1" sqref="S38:V44">
      <formula1>OR(0,5500)</formula1>
    </dataValidation>
    <dataValidation type="list" allowBlank="1" showInputMessage="1" showErrorMessage="1" sqref="D68:E71 BD60:BG62">
      <formula1>"1,2"</formula1>
    </dataValidation>
    <dataValidation type="whole" allowBlank="1" showInputMessage="1" showErrorMessage="1" sqref="F13:F14">
      <formula1>1</formula1>
      <formula2>20</formula2>
    </dataValidation>
    <dataValidation type="custom" allowBlank="1" showInputMessage="1" showErrorMessage="1" sqref="X38:AC44">
      <formula1>OR(0,X38&lt;=S38)</formula1>
    </dataValidation>
    <dataValidation type="list" allowBlank="1" showInputMessage="1" showErrorMessage="1" sqref="G40:G42 G44 G38">
      <formula1>"□,☑"</formula1>
    </dataValidation>
    <dataValidation type="list" allowBlank="1" showInputMessage="1" showErrorMessage="1" sqref="BG32:BI34 D80:E83">
      <formula1>"1,2,3"</formula1>
    </dataValidation>
    <dataValidation type="list" allowBlank="1" showInputMessage="1" showErrorMessage="1" sqref="AV50:AX51 AN36:AP38 H13:H14 AY69:BA71 AD70:AF74 M27:N28">
      <formula1>"1,2,3,4,5,6,7,8,9,10,11,12"</formula1>
    </dataValidation>
    <dataValidation type="list" allowBlank="1" showInputMessage="1" showErrorMessage="1" sqref="AH70:AH74 AN40:AP43 J13:J14 P27:Q28">
      <formula1>"1,2,3,4,5,6,7,8,9,10,11,12,13,14,15,16,17,18,19,20,21,22,23,24,25,26,27,28,29,30,31"</formula1>
    </dataValidation>
    <dataValidation type="whole" allowBlank="1" showInputMessage="1" showErrorMessage="1" sqref="G31">
      <formula1>1</formula1>
      <formula2>888888888</formula2>
    </dataValidation>
    <dataValidation type="whole" operator="greaterThanOrEqual" allowBlank="1" showInputMessage="1" showErrorMessage="1" sqref="AM32:AP34">
      <formula1>2020</formula1>
    </dataValidation>
    <dataValidation type="whole" allowBlank="1" showInputMessage="1" showErrorMessage="1" sqref="AB49:AT50">
      <formula1>1</formula1>
      <formula2>9999999999999</formula2>
    </dataValidation>
    <dataValidation type="whole" allowBlank="1" showInputMessage="1" showErrorMessage="1" sqref="J51:AB52">
      <formula1>1</formula1>
      <formula2>9999999</formula2>
    </dataValidation>
    <dataValidation type="whole" allowBlank="1" showInputMessage="1" showErrorMessage="1" sqref="V20:AM21">
      <formula1>0</formula1>
      <formula2>9999999999999</formula2>
    </dataValidation>
    <dataValidation type="whole" allowBlank="1" showInputMessage="1" showErrorMessage="1" sqref="G29:R30">
      <formula1>0</formula1>
      <formula2>999999999999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Sheet2!$A$3:$A$5</xm:f>
          </x14:formula1>
          <xm:sqref>I7:N9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" sqref="B3"/>
    </sheetView>
  </sheetViews>
  <sheetFormatPr defaultRowHeight="13.5" x14ac:dyDescent="0.15"/>
  <cols>
    <col min="1" max="1" width="13" bestFit="1" customWidth="1"/>
  </cols>
  <sheetData>
    <row r="1" spans="1:1" ht="14.25" thickBot="1" x14ac:dyDescent="0.2"/>
    <row r="2" spans="1:1" x14ac:dyDescent="0.15">
      <c r="A2" s="14" t="s">
        <v>69</v>
      </c>
    </row>
    <row r="3" spans="1:1" x14ac:dyDescent="0.15">
      <c r="A3" s="15" t="s">
        <v>71</v>
      </c>
    </row>
    <row r="4" spans="1:1" x14ac:dyDescent="0.15">
      <c r="A4" s="15" t="s">
        <v>70</v>
      </c>
    </row>
    <row r="5" spans="1:1" ht="27.75" customHeight="1" thickBot="1" x14ac:dyDescent="0.2">
      <c r="A5" s="16" t="s">
        <v>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給与所得異動届</vt:lpstr>
      <vt:lpstr>記載例【特別徴収継続】</vt:lpstr>
      <vt:lpstr>記載例【普通徴収】</vt:lpstr>
      <vt:lpstr>記載例【一括】</vt:lpstr>
      <vt:lpstr>Sheet2</vt:lpstr>
      <vt:lpstr>記載例【一括】!Print_Area</vt:lpstr>
      <vt:lpstr>記載例【特別徴収継続】!Print_Area</vt:lpstr>
      <vt:lpstr>記載例【普通徴収】!Print_Area</vt:lpstr>
      <vt:lpstr>給与所得異動届!Print_Area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富山市</cp:lastModifiedBy>
  <cp:lastPrinted>2022-03-16T02:55:50Z</cp:lastPrinted>
  <dcterms:created xsi:type="dcterms:W3CDTF">2020-04-21T05:59:07Z</dcterms:created>
  <dcterms:modified xsi:type="dcterms:W3CDTF">2024-01-05T05:47:18Z</dcterms:modified>
</cp:coreProperties>
</file>