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1\　企画調整課フォルダ\04統計調査\04　県等委託統計\06　人口調査\人口の推移\R7\HP\"/>
    </mc:Choice>
  </mc:AlternateContent>
  <xr:revisionPtr revIDLastSave="0" documentId="8_{D3961D67-9304-4833-A86A-0AC3B8B3DCFD}" xr6:coauthVersionLast="47" xr6:coauthVersionMax="47" xr10:uidLastSave="{00000000-0000-0000-0000-000000000000}"/>
  <bookViews>
    <workbookView xWindow="-120" yWindow="-120" windowWidth="29040" windowHeight="15720" xr2:uid="{24275DDB-3F97-4E6C-90A6-6AF66E41AAD7}"/>
  </bookViews>
  <sheets>
    <sheet name="３．地区別人口・世帯集計表" sheetId="1" r:id="rId1"/>
  </sheets>
  <externalReferences>
    <externalReference r:id="rId2"/>
  </externalReferences>
  <definedNames>
    <definedName name="_xlnm._FilterDatabase" localSheetId="0" hidden="1">'３．地区別人口・世帯集計表'!$A$2:$I$92</definedName>
    <definedName name="_xlnm.Print_Area" localSheetId="0">'３．地区別人口・世帯集計表'!$A$1:$I$92</definedName>
    <definedName name="_xlnm.Print_Titles" localSheetId="0">'３．地区別人口・世帯集計表'!$2:$2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" l="1"/>
  <c r="I90" i="1"/>
  <c r="H90" i="1"/>
  <c r="G90" i="1"/>
  <c r="F90" i="1"/>
  <c r="E90" i="1"/>
  <c r="D90" i="1"/>
  <c r="C90" i="1"/>
  <c r="B90" i="1"/>
  <c r="I89" i="1"/>
  <c r="H89" i="1"/>
  <c r="G89" i="1"/>
  <c r="G91" i="1" s="1"/>
  <c r="I91" i="1" s="1"/>
  <c r="F89" i="1"/>
  <c r="F91" i="1" s="1"/>
  <c r="E89" i="1"/>
  <c r="E91" i="1" s="1"/>
  <c r="D89" i="1"/>
  <c r="D91" i="1" s="1"/>
  <c r="C89" i="1"/>
  <c r="C91" i="1" s="1"/>
  <c r="B89" i="1"/>
  <c r="I87" i="1"/>
  <c r="H87" i="1"/>
  <c r="G87" i="1"/>
  <c r="F87" i="1"/>
  <c r="E87" i="1"/>
  <c r="D87" i="1"/>
  <c r="C87" i="1"/>
  <c r="B87" i="1"/>
  <c r="I86" i="1"/>
  <c r="H86" i="1"/>
  <c r="G86" i="1"/>
  <c r="G88" i="1" s="1"/>
  <c r="I88" i="1" s="1"/>
  <c r="F86" i="1"/>
  <c r="E86" i="1"/>
  <c r="E88" i="1" s="1"/>
  <c r="D86" i="1"/>
  <c r="C86" i="1"/>
  <c r="B86" i="1"/>
  <c r="I85" i="1"/>
  <c r="H85" i="1"/>
  <c r="G85" i="1"/>
  <c r="F85" i="1"/>
  <c r="F88" i="1" s="1"/>
  <c r="E85" i="1"/>
  <c r="D85" i="1"/>
  <c r="C85" i="1"/>
  <c r="C88" i="1" s="1"/>
  <c r="B85" i="1"/>
  <c r="B88" i="1" s="1"/>
  <c r="I84" i="1"/>
  <c r="H84" i="1"/>
  <c r="G84" i="1"/>
  <c r="F84" i="1"/>
  <c r="E84" i="1"/>
  <c r="D84" i="1"/>
  <c r="D88" i="1" s="1"/>
  <c r="C84" i="1"/>
  <c r="B84" i="1"/>
  <c r="I82" i="1"/>
  <c r="H82" i="1"/>
  <c r="G82" i="1"/>
  <c r="F82" i="1"/>
  <c r="E82" i="1"/>
  <c r="D82" i="1"/>
  <c r="C82" i="1"/>
  <c r="B82" i="1"/>
  <c r="I81" i="1"/>
  <c r="H81" i="1"/>
  <c r="G81" i="1"/>
  <c r="F81" i="1"/>
  <c r="E81" i="1"/>
  <c r="D81" i="1"/>
  <c r="C81" i="1"/>
  <c r="B81" i="1"/>
  <c r="I80" i="1"/>
  <c r="H80" i="1"/>
  <c r="G80" i="1"/>
  <c r="F80" i="1"/>
  <c r="E80" i="1"/>
  <c r="D80" i="1"/>
  <c r="C80" i="1"/>
  <c r="B80" i="1"/>
  <c r="I79" i="1"/>
  <c r="H79" i="1"/>
  <c r="G79" i="1"/>
  <c r="F79" i="1"/>
  <c r="E79" i="1"/>
  <c r="D79" i="1"/>
  <c r="C79" i="1"/>
  <c r="B79" i="1"/>
  <c r="I78" i="1"/>
  <c r="H78" i="1"/>
  <c r="G78" i="1"/>
  <c r="F78" i="1"/>
  <c r="E78" i="1"/>
  <c r="D78" i="1"/>
  <c r="C78" i="1"/>
  <c r="B78" i="1"/>
  <c r="I77" i="1"/>
  <c r="H77" i="1"/>
  <c r="G77" i="1"/>
  <c r="G83" i="1" s="1"/>
  <c r="F77" i="1"/>
  <c r="F83" i="1" s="1"/>
  <c r="E77" i="1"/>
  <c r="E83" i="1" s="1"/>
  <c r="D77" i="1"/>
  <c r="D83" i="1" s="1"/>
  <c r="C77" i="1"/>
  <c r="B77" i="1"/>
  <c r="I76" i="1"/>
  <c r="H76" i="1"/>
  <c r="G76" i="1"/>
  <c r="F76" i="1"/>
  <c r="E76" i="1"/>
  <c r="D76" i="1"/>
  <c r="C76" i="1"/>
  <c r="B76" i="1"/>
  <c r="I75" i="1"/>
  <c r="H75" i="1"/>
  <c r="G75" i="1"/>
  <c r="F75" i="1"/>
  <c r="E75" i="1"/>
  <c r="D75" i="1"/>
  <c r="C75" i="1"/>
  <c r="C83" i="1" s="1"/>
  <c r="B75" i="1"/>
  <c r="B83" i="1" s="1"/>
  <c r="I73" i="1"/>
  <c r="H73" i="1"/>
  <c r="G73" i="1"/>
  <c r="F73" i="1"/>
  <c r="E73" i="1"/>
  <c r="D73" i="1"/>
  <c r="C73" i="1"/>
  <c r="B73" i="1"/>
  <c r="I72" i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G74" i="1" s="1"/>
  <c r="I74" i="1" s="1"/>
  <c r="F65" i="1"/>
  <c r="F74" i="1" s="1"/>
  <c r="E65" i="1"/>
  <c r="E74" i="1" s="1"/>
  <c r="D65" i="1"/>
  <c r="D74" i="1" s="1"/>
  <c r="C65" i="1"/>
  <c r="C74" i="1" s="1"/>
  <c r="B65" i="1"/>
  <c r="B74" i="1" s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B62" i="1"/>
  <c r="I61" i="1"/>
  <c r="H61" i="1"/>
  <c r="G61" i="1"/>
  <c r="G64" i="1" s="1"/>
  <c r="I64" i="1" s="1"/>
  <c r="F61" i="1"/>
  <c r="F64" i="1" s="1"/>
  <c r="E61" i="1"/>
  <c r="E64" i="1" s="1"/>
  <c r="D61" i="1"/>
  <c r="C61" i="1"/>
  <c r="C64" i="1" s="1"/>
  <c r="B61" i="1"/>
  <c r="B64" i="1" s="1"/>
  <c r="I60" i="1"/>
  <c r="H60" i="1"/>
  <c r="G60" i="1"/>
  <c r="F60" i="1"/>
  <c r="E60" i="1"/>
  <c r="D60" i="1"/>
  <c r="D64" i="1" s="1"/>
  <c r="C60" i="1"/>
  <c r="B60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G59" i="1" s="1"/>
  <c r="F56" i="1"/>
  <c r="F59" i="1" s="1"/>
  <c r="E56" i="1"/>
  <c r="E59" i="1" s="1"/>
  <c r="D56" i="1"/>
  <c r="D59" i="1" s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C59" i="1" s="1"/>
  <c r="B54" i="1"/>
  <c r="B59" i="1" s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G53" i="1" s="1"/>
  <c r="F5" i="1"/>
  <c r="F53" i="1" s="1"/>
  <c r="E5" i="1"/>
  <c r="E53" i="1" s="1"/>
  <c r="D5" i="1"/>
  <c r="D53" i="1" s="1"/>
  <c r="C5" i="1"/>
  <c r="B5" i="1"/>
  <c r="I4" i="1"/>
  <c r="H4" i="1"/>
  <c r="G4" i="1"/>
  <c r="F4" i="1"/>
  <c r="E4" i="1"/>
  <c r="D4" i="1"/>
  <c r="C4" i="1"/>
  <c r="B4" i="1"/>
  <c r="I3" i="1"/>
  <c r="H3" i="1"/>
  <c r="G3" i="1"/>
  <c r="F3" i="1"/>
  <c r="E3" i="1"/>
  <c r="D3" i="1"/>
  <c r="C3" i="1"/>
  <c r="C53" i="1" s="1"/>
  <c r="C92" i="1" s="1"/>
  <c r="B3" i="1"/>
  <c r="B53" i="1" s="1"/>
  <c r="B92" i="1" s="1"/>
  <c r="D92" i="1" l="1"/>
  <c r="E92" i="1"/>
  <c r="G92" i="1"/>
  <c r="I53" i="1"/>
  <c r="H59" i="1"/>
  <c r="H83" i="1"/>
  <c r="I59" i="1"/>
  <c r="I83" i="1"/>
  <c r="H53" i="1"/>
  <c r="F92" i="1"/>
  <c r="H92" i="1" s="1"/>
  <c r="H64" i="1"/>
  <c r="H74" i="1"/>
  <c r="H88" i="1"/>
  <c r="H91" i="1"/>
  <c r="I92" i="1" l="1"/>
</calcChain>
</file>

<file path=xl/sharedStrings.xml><?xml version="1.0" encoding="utf-8"?>
<sst xmlns="http://schemas.openxmlformats.org/spreadsheetml/2006/main" count="99" uniqueCount="99">
  <si>
    <r>
      <t>３．富山市地区別人口・世帯集計表</t>
    </r>
    <r>
      <rPr>
        <sz val="10"/>
        <rFont val="BIZ UDゴシック"/>
        <family val="3"/>
        <charset val="128"/>
      </rPr>
      <t>（各年９月末、住民基本台帳人口）</t>
    </r>
    <rPh sb="2" eb="5">
      <t>トヤマシ</t>
    </rPh>
    <rPh sb="5" eb="7">
      <t>チク</t>
    </rPh>
    <rPh sb="7" eb="8">
      <t>ベツ</t>
    </rPh>
    <rPh sb="8" eb="10">
      <t>ジンコウ</t>
    </rPh>
    <rPh sb="11" eb="13">
      <t>セタイ</t>
    </rPh>
    <rPh sb="13" eb="15">
      <t>シュウケイ</t>
    </rPh>
    <rPh sb="15" eb="16">
      <t>ヒョウ</t>
    </rPh>
    <rPh sb="17" eb="19">
      <t>カクネン</t>
    </rPh>
    <rPh sb="20" eb="21">
      <t>ゲツ</t>
    </rPh>
    <rPh sb="21" eb="22">
      <t>マツ</t>
    </rPh>
    <rPh sb="23" eb="25">
      <t>ジュウミン</t>
    </rPh>
    <rPh sb="25" eb="27">
      <t>キホン</t>
    </rPh>
    <rPh sb="27" eb="29">
      <t>ダイチョウ</t>
    </rPh>
    <rPh sb="29" eb="31">
      <t>ジンコウ</t>
    </rPh>
    <phoneticPr fontId="5"/>
  </si>
  <si>
    <t>R07世帯数</t>
    <rPh sb="3" eb="6">
      <t>セタイスウ</t>
    </rPh>
    <phoneticPr fontId="5"/>
  </si>
  <si>
    <t>R07人口</t>
    <rPh sb="3" eb="5">
      <t>ジンコウ</t>
    </rPh>
    <phoneticPr fontId="5"/>
  </si>
  <si>
    <t>R06世帯数</t>
    <rPh sb="3" eb="6">
      <t>セタイスウ</t>
    </rPh>
    <phoneticPr fontId="5"/>
  </si>
  <si>
    <t>R06人口</t>
    <rPh sb="3" eb="5">
      <t>ジンコウ</t>
    </rPh>
    <phoneticPr fontId="5"/>
  </si>
  <si>
    <r>
      <t xml:space="preserve">世帯数の
増減数
</t>
    </r>
    <r>
      <rPr>
        <sz val="9"/>
        <rFont val="BIZ UDゴシック"/>
        <family val="3"/>
        <charset val="128"/>
      </rPr>
      <t>（R07-R06）</t>
    </r>
    <rPh sb="0" eb="3">
      <t>セタイスウ</t>
    </rPh>
    <rPh sb="5" eb="7">
      <t>ゾウゲン</t>
    </rPh>
    <rPh sb="7" eb="8">
      <t>スウ</t>
    </rPh>
    <phoneticPr fontId="5"/>
  </si>
  <si>
    <r>
      <t xml:space="preserve">人口の
増減数
</t>
    </r>
    <r>
      <rPr>
        <sz val="9"/>
        <rFont val="BIZ UDゴシック"/>
        <family val="3"/>
        <charset val="128"/>
      </rPr>
      <t>（R07-R06）</t>
    </r>
    <rPh sb="0" eb="2">
      <t>ジンコウ</t>
    </rPh>
    <rPh sb="4" eb="6">
      <t>ゾウゲン</t>
    </rPh>
    <rPh sb="6" eb="7">
      <t>スウ</t>
    </rPh>
    <phoneticPr fontId="5"/>
  </si>
  <si>
    <r>
      <t xml:space="preserve">世帯数の
増減率
</t>
    </r>
    <r>
      <rPr>
        <sz val="9"/>
        <rFont val="BIZ UDゴシック"/>
        <family val="3"/>
        <charset val="128"/>
      </rPr>
      <t>（R07/R06）</t>
    </r>
    <rPh sb="0" eb="3">
      <t>セタイスウ</t>
    </rPh>
    <rPh sb="5" eb="7">
      <t>ゾウゲン</t>
    </rPh>
    <rPh sb="7" eb="8">
      <t>リツ</t>
    </rPh>
    <phoneticPr fontId="5"/>
  </si>
  <si>
    <r>
      <t xml:space="preserve">人口の
増減率
</t>
    </r>
    <r>
      <rPr>
        <sz val="9"/>
        <rFont val="BIZ UDゴシック"/>
        <family val="3"/>
        <charset val="128"/>
      </rPr>
      <t>（R07/R06）</t>
    </r>
    <rPh sb="0" eb="2">
      <t>ジンコウ</t>
    </rPh>
    <rPh sb="4" eb="6">
      <t>ゾウゲン</t>
    </rPh>
    <rPh sb="6" eb="7">
      <t>リツ</t>
    </rPh>
    <phoneticPr fontId="5"/>
  </si>
  <si>
    <t>総曲輪</t>
  </si>
  <si>
    <t>愛宕</t>
  </si>
  <si>
    <t>安野屋</t>
  </si>
  <si>
    <t>八人町</t>
  </si>
  <si>
    <t>五番町</t>
  </si>
  <si>
    <t>柳町</t>
  </si>
  <si>
    <t>清水町</t>
  </si>
  <si>
    <t>星井町</t>
  </si>
  <si>
    <t>西田地方</t>
  </si>
  <si>
    <t>堀川</t>
  </si>
  <si>
    <t>堀川南</t>
  </si>
  <si>
    <t>東部</t>
  </si>
  <si>
    <t>奥田</t>
  </si>
  <si>
    <t>奥田北</t>
  </si>
  <si>
    <t>桜谷</t>
  </si>
  <si>
    <t>五福</t>
  </si>
  <si>
    <t>神明</t>
  </si>
  <si>
    <t>岩瀬</t>
  </si>
  <si>
    <t>萩浦</t>
  </si>
  <si>
    <t>大広田</t>
  </si>
  <si>
    <t>浜黒崎</t>
  </si>
  <si>
    <t>針原</t>
  </si>
  <si>
    <t>豊田</t>
  </si>
  <si>
    <t>広田</t>
  </si>
  <si>
    <t>新庄</t>
  </si>
  <si>
    <t>藤ノ木</t>
  </si>
  <si>
    <t>山室</t>
  </si>
  <si>
    <t>山室中部</t>
  </si>
  <si>
    <t>太田</t>
  </si>
  <si>
    <t>蜷川</t>
  </si>
  <si>
    <t>新保</t>
  </si>
  <si>
    <t>熊野</t>
  </si>
  <si>
    <t>月岡</t>
  </si>
  <si>
    <t>四方</t>
  </si>
  <si>
    <t>八幡</t>
  </si>
  <si>
    <t>草島</t>
  </si>
  <si>
    <t>倉垣</t>
  </si>
  <si>
    <t>呉羽</t>
  </si>
  <si>
    <t>長岡</t>
  </si>
  <si>
    <t>寒江</t>
  </si>
  <si>
    <t>古沢</t>
  </si>
  <si>
    <t>老田</t>
  </si>
  <si>
    <t>池多</t>
  </si>
  <si>
    <t>水橋中部</t>
  </si>
  <si>
    <t>水橋西部</t>
  </si>
  <si>
    <t>水橋東部</t>
  </si>
  <si>
    <t>三郷</t>
  </si>
  <si>
    <t>上条</t>
  </si>
  <si>
    <t>光陽</t>
  </si>
  <si>
    <t>新庄北</t>
    <rPh sb="2" eb="3">
      <t>キタ</t>
    </rPh>
    <phoneticPr fontId="5"/>
  </si>
  <si>
    <t>富山地域計</t>
    <rPh sb="0" eb="2">
      <t>トヤマ</t>
    </rPh>
    <rPh sb="2" eb="4">
      <t>チイキ</t>
    </rPh>
    <rPh sb="4" eb="5">
      <t>ケイ</t>
    </rPh>
    <phoneticPr fontId="5"/>
  </si>
  <si>
    <t>下タ</t>
  </si>
  <si>
    <t>小羽</t>
  </si>
  <si>
    <t>船峅</t>
  </si>
  <si>
    <t>大沢野</t>
  </si>
  <si>
    <t>大久保</t>
  </si>
  <si>
    <t>大沢野地域</t>
  </si>
  <si>
    <t>上滝</t>
  </si>
  <si>
    <t>大山</t>
  </si>
  <si>
    <t>大庄</t>
  </si>
  <si>
    <t>福沢</t>
  </si>
  <si>
    <t>大山地域計</t>
  </si>
  <si>
    <t>八尾</t>
  </si>
  <si>
    <t>保内</t>
  </si>
  <si>
    <t>杉原</t>
  </si>
  <si>
    <t>卯花</t>
  </si>
  <si>
    <t>室牧</t>
  </si>
  <si>
    <t>黒瀬谷</t>
  </si>
  <si>
    <t>野積</t>
  </si>
  <si>
    <t>仁歩</t>
  </si>
  <si>
    <t>大長谷</t>
  </si>
  <si>
    <t>八尾地域計</t>
  </si>
  <si>
    <t>速星</t>
  </si>
  <si>
    <t>鵜坂</t>
  </si>
  <si>
    <t>朝日</t>
  </si>
  <si>
    <t>宮川</t>
  </si>
  <si>
    <t>婦中熊野</t>
  </si>
  <si>
    <t>古里</t>
  </si>
  <si>
    <t>音川</t>
  </si>
  <si>
    <t>神保</t>
  </si>
  <si>
    <t>婦中地域計</t>
  </si>
  <si>
    <t>山田南部</t>
  </si>
  <si>
    <t>山田中部</t>
  </si>
  <si>
    <t>山田西部</t>
  </si>
  <si>
    <t>山田東部</t>
  </si>
  <si>
    <t>山田地域計</t>
  </si>
  <si>
    <t>細入北部</t>
    <rPh sb="0" eb="2">
      <t>ホソイリ</t>
    </rPh>
    <phoneticPr fontId="5"/>
  </si>
  <si>
    <t>細入南部</t>
    <rPh sb="0" eb="2">
      <t>ホソイリ</t>
    </rPh>
    <phoneticPr fontId="5"/>
  </si>
  <si>
    <t>細入地域計</t>
  </si>
  <si>
    <t>富山市合計</t>
    <rPh sb="0" eb="3">
      <t>トヤマシ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</si>
</sst>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9" x14ac:knownFonts="1">
    <font>
      <sz val="11"/>
      <name val="ＭＳ 明朝"/>
      <family val="1"/>
    </font>
    <font>
      <sz val="11"/>
      <name val="ＭＳ 明朝"/>
      <family val="1"/>
    </font>
    <font>
      <sz val="18"/>
      <name val="BIZ UDゴシック"/>
      <family val="3"/>
    </font>
    <font>
      <sz val="10"/>
      <name val="BIZ UD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</font>
    <font>
      <sz val="11"/>
      <name val="BIZ UDゴシック"/>
      <family val="3"/>
    </font>
    <font>
      <sz val="9"/>
      <name val="BIZ UDゴシック"/>
      <family val="3"/>
      <charset val="128"/>
    </font>
    <font>
      <b/>
      <sz val="1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vertical="center" shrinkToFit="1"/>
    </xf>
    <xf numFmtId="176" fontId="6" fillId="0" borderId="6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7" fontId="6" fillId="0" borderId="10" xfId="1" applyNumberFormat="1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7" fontId="6" fillId="0" borderId="8" xfId="1" applyNumberFormat="1" applyFont="1" applyBorder="1" applyAlignment="1">
      <alignment vertical="center"/>
    </xf>
    <xf numFmtId="177" fontId="6" fillId="0" borderId="9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0" fontId="6" fillId="2" borderId="15" xfId="0" applyFont="1" applyFill="1" applyBorder="1" applyAlignment="1">
      <alignment vertical="center" shrinkToFit="1"/>
    </xf>
    <xf numFmtId="176" fontId="6" fillId="0" borderId="16" xfId="1" applyNumberFormat="1" applyFont="1" applyBorder="1" applyAlignment="1">
      <alignment vertical="center"/>
    </xf>
    <xf numFmtId="176" fontId="6" fillId="0" borderId="17" xfId="1" applyNumberFormat="1" applyFont="1" applyBorder="1" applyAlignment="1">
      <alignment vertical="center"/>
    </xf>
    <xf numFmtId="176" fontId="6" fillId="0" borderId="18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7" fontId="6" fillId="0" borderId="16" xfId="1" applyNumberFormat="1" applyFont="1" applyBorder="1" applyAlignment="1">
      <alignment vertical="center"/>
    </xf>
    <xf numFmtId="177" fontId="6" fillId="0" borderId="17" xfId="1" applyNumberFormat="1" applyFont="1" applyBorder="1" applyAlignment="1">
      <alignment vertical="center"/>
    </xf>
    <xf numFmtId="0" fontId="6" fillId="2" borderId="20" xfId="0" applyFont="1" applyFill="1" applyBorder="1" applyAlignment="1">
      <alignment vertical="center" shrinkToFit="1"/>
    </xf>
    <xf numFmtId="176" fontId="6" fillId="0" borderId="21" xfId="1" applyNumberFormat="1" applyFont="1" applyBorder="1" applyAlignment="1">
      <alignment vertical="center"/>
    </xf>
    <xf numFmtId="176" fontId="6" fillId="0" borderId="22" xfId="1" applyNumberFormat="1" applyFont="1" applyBorder="1" applyAlignment="1">
      <alignment vertical="center"/>
    </xf>
    <xf numFmtId="0" fontId="8" fillId="3" borderId="23" xfId="0" applyFont="1" applyFill="1" applyBorder="1" applyAlignment="1">
      <alignment vertical="center" shrinkToFit="1"/>
    </xf>
    <xf numFmtId="176" fontId="8" fillId="3" borderId="24" xfId="1" applyNumberFormat="1" applyFont="1" applyFill="1" applyBorder="1" applyAlignment="1">
      <alignment vertical="center" shrinkToFit="1"/>
    </xf>
    <xf numFmtId="176" fontId="8" fillId="3" borderId="25" xfId="1" applyNumberFormat="1" applyFont="1" applyFill="1" applyBorder="1" applyAlignment="1">
      <alignment vertical="center" shrinkToFit="1"/>
    </xf>
    <xf numFmtId="177" fontId="8" fillId="3" borderId="24" xfId="1" applyNumberFormat="1" applyFont="1" applyFill="1" applyBorder="1" applyAlignment="1">
      <alignment vertical="center" shrinkToFit="1"/>
    </xf>
    <xf numFmtId="177" fontId="8" fillId="3" borderId="26" xfId="1" applyNumberFormat="1" applyFont="1" applyFill="1" applyBorder="1" applyAlignment="1">
      <alignment vertical="center" shrinkToFit="1"/>
    </xf>
    <xf numFmtId="0" fontId="6" fillId="2" borderId="27" xfId="0" applyFont="1" applyFill="1" applyBorder="1" applyAlignment="1">
      <alignment vertical="center" shrinkToFit="1"/>
    </xf>
    <xf numFmtId="176" fontId="6" fillId="0" borderId="28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76" fontId="6" fillId="0" borderId="30" xfId="1" applyNumberFormat="1" applyFont="1" applyBorder="1" applyAlignment="1">
      <alignment vertical="center"/>
    </xf>
    <xf numFmtId="176" fontId="6" fillId="0" borderId="31" xfId="1" applyNumberFormat="1" applyFont="1" applyBorder="1" applyAlignment="1">
      <alignment vertical="center"/>
    </xf>
    <xf numFmtId="176" fontId="6" fillId="0" borderId="32" xfId="1" applyNumberFormat="1" applyFont="1" applyBorder="1" applyAlignment="1">
      <alignment vertical="center"/>
    </xf>
    <xf numFmtId="176" fontId="6" fillId="0" borderId="33" xfId="1" applyNumberFormat="1" applyFont="1" applyBorder="1" applyAlignment="1">
      <alignment vertical="center"/>
    </xf>
    <xf numFmtId="0" fontId="8" fillId="3" borderId="34" xfId="0" applyFont="1" applyFill="1" applyBorder="1" applyAlignment="1">
      <alignment vertical="center" shrinkToFit="1"/>
    </xf>
    <xf numFmtId="176" fontId="8" fillId="3" borderId="35" xfId="1" applyNumberFormat="1" applyFont="1" applyFill="1" applyBorder="1" applyAlignment="1">
      <alignment vertical="center" shrinkToFit="1"/>
    </xf>
    <xf numFmtId="176" fontId="8" fillId="3" borderId="36" xfId="1" applyNumberFormat="1" applyFont="1" applyFill="1" applyBorder="1" applyAlignment="1">
      <alignment vertical="center" shrinkToFit="1"/>
    </xf>
    <xf numFmtId="177" fontId="8" fillId="3" borderId="35" xfId="1" applyNumberFormat="1" applyFont="1" applyFill="1" applyBorder="1" applyAlignment="1">
      <alignment vertical="center"/>
    </xf>
    <xf numFmtId="177" fontId="8" fillId="3" borderId="37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1/&#12288;&#20225;&#30011;&#35519;&#25972;&#35506;&#12501;&#12457;&#12523;&#12480;/04&#32113;&#35336;&#35519;&#26619;/04&#12288;&#30476;&#31561;&#22996;&#35351;&#32113;&#35336;/06&#12288;&#20154;&#21475;&#35519;&#26619;/&#20154;&#21475;&#12398;&#25512;&#31227;/R7/&#9675;hp%20R07&#24180;&#29256;&#20154;&#21475;&#21205;&#24907;(&#35336;&#31639;&#24335;&#20837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．人口・世帯数"/>
      <sheetName val="２．ピラミッド"/>
      <sheetName val="ピラミッドのデータ"/>
      <sheetName val="３．地区別人口・世帯集計表"/>
      <sheetName val="地区別人口・世帯集計表 (集計用)"/>
      <sheetName val="３．（１）富山地域人口グラフ"/>
      <sheetName val="３．（１）大沢野～細入地域人口グラフ"/>
      <sheetName val="３．（２) 富山地域人口増減率グラフ"/>
      <sheetName val="３．（２）大沢野～細入地域人口増減率グラフ"/>
      <sheetName val="４．年齢別富山市合計"/>
      <sheetName val="０１総曲輪"/>
      <sheetName val="０２愛宕"/>
      <sheetName val="０３安野屋"/>
      <sheetName val="０４八人町"/>
      <sheetName val="０５五番町"/>
      <sheetName val="０６柳町"/>
      <sheetName val="０７清水町"/>
      <sheetName val="０８星井町"/>
      <sheetName val="０９西田地方"/>
      <sheetName val="１０堀川"/>
      <sheetName val="１１堀川南"/>
      <sheetName val="１２東部"/>
      <sheetName val="１３奥田"/>
      <sheetName val="１４奥田北"/>
      <sheetName val="１５桜谷"/>
      <sheetName val="１６五福"/>
      <sheetName val="１７神明"/>
      <sheetName val="１８岩瀬"/>
      <sheetName val="１９萩浦"/>
      <sheetName val="２０大広田"/>
      <sheetName val="２１浜黒崎"/>
      <sheetName val="２２針原"/>
      <sheetName val="２３豊田"/>
      <sheetName val="２４広田"/>
      <sheetName val="２５新庄"/>
      <sheetName val="２６藤ノ木"/>
      <sheetName val="２７山室"/>
      <sheetName val="２８山室中部"/>
      <sheetName val="２９太田"/>
      <sheetName val="３０蜷川"/>
      <sheetName val="３１新保"/>
      <sheetName val="３２熊野"/>
      <sheetName val="３３月岡"/>
      <sheetName val="３４四方"/>
      <sheetName val="３５八幡"/>
      <sheetName val="３６草島"/>
      <sheetName val="３７倉垣"/>
      <sheetName val="３８呉羽"/>
      <sheetName val="３９長岡"/>
      <sheetName val="４０寒江"/>
      <sheetName val="４１古沢"/>
      <sheetName val="４２老田"/>
      <sheetName val="４３池多"/>
      <sheetName val="４４水橋中部"/>
      <sheetName val="４５水橋西部"/>
      <sheetName val="４６水橋東部"/>
      <sheetName val="４７三郷"/>
      <sheetName val="４８上条"/>
      <sheetName val="４９光陽"/>
      <sheetName val="５０新庄北"/>
      <sheetName val="富山地域計"/>
      <sheetName val="０１０１下タ"/>
      <sheetName val="０１０２小羽"/>
      <sheetName val="０１０３船峅"/>
      <sheetName val="０１０４大沢野"/>
      <sheetName val="０１０５大久保"/>
      <sheetName val="大沢野地域計"/>
      <sheetName val="０２０１上滝"/>
      <sheetName val="０２０２大山"/>
      <sheetName val="０２０３大庄"/>
      <sheetName val="０２０４福沢"/>
      <sheetName val="大山地域計"/>
      <sheetName val="０３０１八尾"/>
      <sheetName val="０３０２保内"/>
      <sheetName val="０３０３杉原"/>
      <sheetName val="０３０４卯花"/>
      <sheetName val="０３０５室牧"/>
      <sheetName val="０３０６黒瀬谷"/>
      <sheetName val="０３０７野積"/>
      <sheetName val="０３０８仁歩"/>
      <sheetName val="０３０９大長谷"/>
      <sheetName val="八尾地域計"/>
      <sheetName val="０４０１速星"/>
      <sheetName val="０４０２鵜坂"/>
      <sheetName val="０４０３朝日"/>
      <sheetName val="０４０４宮川"/>
      <sheetName val="０４０５婦中熊野"/>
      <sheetName val="０４０６古里"/>
      <sheetName val="０４０７音川"/>
      <sheetName val="０４０８神保"/>
      <sheetName val="婦中地域計"/>
      <sheetName val="０５０１山田南部"/>
      <sheetName val="０５０２山田中部"/>
      <sheetName val="０５０３山田西部"/>
      <sheetName val="０５０４山田東部"/>
      <sheetName val="山田地域計"/>
      <sheetName val="０６０１細入北部"/>
      <sheetName val="０６０２細入南部"/>
      <sheetName val="細入地域計"/>
      <sheetName val="５．人口（富山地域）"/>
      <sheetName val="５．人口（大沢野～細入）"/>
      <sheetName val="６．世帯数（富山地域）"/>
      <sheetName val="６．世帯数（大沢野～細入）"/>
      <sheetName val="年齢３区分（富山地域）"/>
      <sheetName val="年齢３区分（大沢野～細入）"/>
      <sheetName val="年齢３区分計算"/>
      <sheetName val="３．地区別人口・世帯集計表 (1.0ver)"/>
      <sheetName val="３．地区別人口・世帯集計表 (1.5ver)"/>
      <sheetName val="３．地区別人口・世帯集計表 (2.0ver)"/>
    </sheetNames>
    <sheetDataSet>
      <sheetData sheetId="0"/>
      <sheetData sheetId="1"/>
      <sheetData sheetId="2"/>
      <sheetData sheetId="3"/>
      <sheetData sheetId="4">
        <row r="3">
          <cell r="B3">
            <v>1253</v>
          </cell>
          <cell r="C3">
            <v>2266</v>
          </cell>
          <cell r="D3">
            <v>1225</v>
          </cell>
          <cell r="E3">
            <v>2236</v>
          </cell>
          <cell r="F3">
            <v>28</v>
          </cell>
          <cell r="G3">
            <v>30</v>
          </cell>
          <cell r="H3">
            <v>2.2999999999999998</v>
          </cell>
          <cell r="I3">
            <v>1.3</v>
          </cell>
        </row>
        <row r="4">
          <cell r="B4">
            <v>2489</v>
          </cell>
          <cell r="C4">
            <v>4886</v>
          </cell>
          <cell r="D4">
            <v>2381</v>
          </cell>
          <cell r="E4">
            <v>4716</v>
          </cell>
          <cell r="F4">
            <v>108</v>
          </cell>
          <cell r="G4">
            <v>170</v>
          </cell>
          <cell r="H4">
            <v>4.5</v>
          </cell>
          <cell r="I4">
            <v>3.6</v>
          </cell>
        </row>
        <row r="5">
          <cell r="B5">
            <v>1450</v>
          </cell>
          <cell r="C5">
            <v>2857</v>
          </cell>
          <cell r="D5">
            <v>1351</v>
          </cell>
          <cell r="E5">
            <v>2707</v>
          </cell>
          <cell r="F5">
            <v>99</v>
          </cell>
          <cell r="G5">
            <v>150</v>
          </cell>
          <cell r="H5">
            <v>7.3</v>
          </cell>
          <cell r="I5">
            <v>5.5</v>
          </cell>
        </row>
        <row r="6">
          <cell r="B6">
            <v>1008</v>
          </cell>
          <cell r="C6">
            <v>1727</v>
          </cell>
          <cell r="D6">
            <v>1001</v>
          </cell>
          <cell r="E6">
            <v>1756</v>
          </cell>
          <cell r="F6">
            <v>7</v>
          </cell>
          <cell r="G6">
            <v>-29</v>
          </cell>
          <cell r="H6">
            <v>0.7</v>
          </cell>
          <cell r="I6">
            <v>-1.7</v>
          </cell>
        </row>
        <row r="7">
          <cell r="B7">
            <v>1885</v>
          </cell>
          <cell r="C7">
            <v>3433</v>
          </cell>
          <cell r="D7">
            <v>1868</v>
          </cell>
          <cell r="E7">
            <v>3471</v>
          </cell>
          <cell r="F7">
            <v>17</v>
          </cell>
          <cell r="G7">
            <v>-38</v>
          </cell>
          <cell r="H7">
            <v>0.9</v>
          </cell>
          <cell r="I7">
            <v>-1.1000000000000001</v>
          </cell>
        </row>
        <row r="8">
          <cell r="B8">
            <v>3220</v>
          </cell>
          <cell r="C8">
            <v>5728</v>
          </cell>
          <cell r="D8">
            <v>3217</v>
          </cell>
          <cell r="E8">
            <v>5787</v>
          </cell>
          <cell r="F8">
            <v>3</v>
          </cell>
          <cell r="G8">
            <v>-59</v>
          </cell>
          <cell r="H8">
            <v>0.1</v>
          </cell>
          <cell r="I8">
            <v>-1</v>
          </cell>
        </row>
        <row r="9">
          <cell r="B9">
            <v>2047</v>
          </cell>
          <cell r="C9">
            <v>3944</v>
          </cell>
          <cell r="D9">
            <v>2040</v>
          </cell>
          <cell r="E9">
            <v>3947</v>
          </cell>
          <cell r="F9">
            <v>7</v>
          </cell>
          <cell r="G9">
            <v>-3</v>
          </cell>
          <cell r="H9">
            <v>0.3</v>
          </cell>
          <cell r="I9">
            <v>-0.1</v>
          </cell>
        </row>
        <row r="10">
          <cell r="B10">
            <v>1367</v>
          </cell>
          <cell r="C10">
            <v>2545</v>
          </cell>
          <cell r="D10">
            <v>1343</v>
          </cell>
          <cell r="E10">
            <v>2554</v>
          </cell>
          <cell r="F10">
            <v>24</v>
          </cell>
          <cell r="G10">
            <v>-9</v>
          </cell>
          <cell r="H10">
            <v>1.8</v>
          </cell>
          <cell r="I10">
            <v>-0.4</v>
          </cell>
        </row>
        <row r="11">
          <cell r="B11">
            <v>3191</v>
          </cell>
          <cell r="C11">
            <v>6343</v>
          </cell>
          <cell r="D11">
            <v>3241</v>
          </cell>
          <cell r="E11">
            <v>6445</v>
          </cell>
          <cell r="F11">
            <v>-50</v>
          </cell>
          <cell r="G11">
            <v>-102</v>
          </cell>
          <cell r="H11">
            <v>-1.5</v>
          </cell>
          <cell r="I11">
            <v>-1.6</v>
          </cell>
        </row>
        <row r="12">
          <cell r="B12">
            <v>5898</v>
          </cell>
          <cell r="C12">
            <v>11730</v>
          </cell>
          <cell r="D12">
            <v>5824</v>
          </cell>
          <cell r="E12">
            <v>11708</v>
          </cell>
          <cell r="F12">
            <v>74</v>
          </cell>
          <cell r="G12">
            <v>22</v>
          </cell>
          <cell r="H12">
            <v>1.3</v>
          </cell>
          <cell r="I12">
            <v>0.2</v>
          </cell>
        </row>
        <row r="13">
          <cell r="B13">
            <v>6957</v>
          </cell>
          <cell r="C13">
            <v>15163</v>
          </cell>
          <cell r="D13">
            <v>6948</v>
          </cell>
          <cell r="E13">
            <v>15225</v>
          </cell>
          <cell r="F13">
            <v>9</v>
          </cell>
          <cell r="G13">
            <v>-62</v>
          </cell>
          <cell r="H13">
            <v>0.1</v>
          </cell>
          <cell r="I13">
            <v>-0.4</v>
          </cell>
        </row>
        <row r="14">
          <cell r="B14">
            <v>4080</v>
          </cell>
          <cell r="C14">
            <v>7774</v>
          </cell>
          <cell r="D14">
            <v>4109</v>
          </cell>
          <cell r="E14">
            <v>7887</v>
          </cell>
          <cell r="F14">
            <v>-29</v>
          </cell>
          <cell r="G14">
            <v>-113</v>
          </cell>
          <cell r="H14">
            <v>-0.7</v>
          </cell>
          <cell r="I14">
            <v>-1.4</v>
          </cell>
        </row>
        <row r="15">
          <cell r="B15">
            <v>5310</v>
          </cell>
          <cell r="C15">
            <v>10311</v>
          </cell>
          <cell r="D15">
            <v>5253</v>
          </cell>
          <cell r="E15">
            <v>10369</v>
          </cell>
          <cell r="F15">
            <v>57</v>
          </cell>
          <cell r="G15">
            <v>-58</v>
          </cell>
          <cell r="H15">
            <v>1.1000000000000001</v>
          </cell>
          <cell r="I15">
            <v>-0.6</v>
          </cell>
        </row>
        <row r="16">
          <cell r="B16">
            <v>3869</v>
          </cell>
          <cell r="C16">
            <v>7984</v>
          </cell>
          <cell r="D16">
            <v>3842</v>
          </cell>
          <cell r="E16">
            <v>8015</v>
          </cell>
          <cell r="F16">
            <v>27</v>
          </cell>
          <cell r="G16">
            <v>-31</v>
          </cell>
          <cell r="H16">
            <v>0.7</v>
          </cell>
          <cell r="I16">
            <v>-0.4</v>
          </cell>
        </row>
        <row r="17">
          <cell r="B17">
            <v>2555</v>
          </cell>
          <cell r="C17">
            <v>5551</v>
          </cell>
          <cell r="D17">
            <v>2561</v>
          </cell>
          <cell r="E17">
            <v>5643</v>
          </cell>
          <cell r="F17">
            <v>-6</v>
          </cell>
          <cell r="G17">
            <v>-92</v>
          </cell>
          <cell r="H17">
            <v>-0.2</v>
          </cell>
          <cell r="I17">
            <v>-1.6</v>
          </cell>
        </row>
        <row r="18">
          <cell r="B18">
            <v>5825</v>
          </cell>
          <cell r="C18">
            <v>10135</v>
          </cell>
          <cell r="D18">
            <v>5797</v>
          </cell>
          <cell r="E18">
            <v>10127</v>
          </cell>
          <cell r="F18">
            <v>28</v>
          </cell>
          <cell r="G18">
            <v>8</v>
          </cell>
          <cell r="H18">
            <v>0.5</v>
          </cell>
          <cell r="I18">
            <v>0.1</v>
          </cell>
        </row>
        <row r="19">
          <cell r="B19">
            <v>1823</v>
          </cell>
          <cell r="C19">
            <v>3953</v>
          </cell>
          <cell r="D19">
            <v>1812</v>
          </cell>
          <cell r="E19">
            <v>4014</v>
          </cell>
          <cell r="F19">
            <v>11</v>
          </cell>
          <cell r="G19">
            <v>-61</v>
          </cell>
          <cell r="H19">
            <v>0.6</v>
          </cell>
          <cell r="I19">
            <v>-1.5</v>
          </cell>
        </row>
        <row r="20">
          <cell r="B20">
            <v>1494</v>
          </cell>
          <cell r="C20">
            <v>2950</v>
          </cell>
          <cell r="D20">
            <v>1509</v>
          </cell>
          <cell r="E20">
            <v>3032</v>
          </cell>
          <cell r="F20">
            <v>-15</v>
          </cell>
          <cell r="G20">
            <v>-82</v>
          </cell>
          <cell r="H20">
            <v>-1</v>
          </cell>
          <cell r="I20">
            <v>-2.7</v>
          </cell>
        </row>
        <row r="21">
          <cell r="B21">
            <v>2584</v>
          </cell>
          <cell r="C21">
            <v>5682</v>
          </cell>
          <cell r="D21">
            <v>2567</v>
          </cell>
          <cell r="E21">
            <v>5745</v>
          </cell>
          <cell r="F21">
            <v>17</v>
          </cell>
          <cell r="G21">
            <v>-63</v>
          </cell>
          <cell r="H21">
            <v>0.7</v>
          </cell>
          <cell r="I21">
            <v>-1.1000000000000001</v>
          </cell>
        </row>
        <row r="22">
          <cell r="B22">
            <v>3332</v>
          </cell>
          <cell r="C22">
            <v>7432</v>
          </cell>
          <cell r="D22">
            <v>3314</v>
          </cell>
          <cell r="E22">
            <v>7494</v>
          </cell>
          <cell r="F22">
            <v>18</v>
          </cell>
          <cell r="G22">
            <v>-62</v>
          </cell>
          <cell r="H22">
            <v>0.5</v>
          </cell>
          <cell r="I22">
            <v>-0.8</v>
          </cell>
        </row>
        <row r="23">
          <cell r="B23">
            <v>1062</v>
          </cell>
          <cell r="C23">
            <v>2301</v>
          </cell>
          <cell r="D23">
            <v>1061</v>
          </cell>
          <cell r="E23">
            <v>2336</v>
          </cell>
          <cell r="F23">
            <v>1</v>
          </cell>
          <cell r="G23">
            <v>-35</v>
          </cell>
          <cell r="H23">
            <v>0.1</v>
          </cell>
          <cell r="I23">
            <v>-1.5</v>
          </cell>
        </row>
        <row r="24">
          <cell r="B24">
            <v>1814</v>
          </cell>
          <cell r="C24">
            <v>3898</v>
          </cell>
          <cell r="D24">
            <v>1806</v>
          </cell>
          <cell r="E24">
            <v>3937</v>
          </cell>
          <cell r="F24">
            <v>8</v>
          </cell>
          <cell r="G24">
            <v>-39</v>
          </cell>
          <cell r="H24">
            <v>0.4</v>
          </cell>
          <cell r="I24">
            <v>-1</v>
          </cell>
        </row>
        <row r="25">
          <cell r="B25">
            <v>6734</v>
          </cell>
          <cell r="C25">
            <v>15183</v>
          </cell>
          <cell r="D25">
            <v>6672</v>
          </cell>
          <cell r="E25">
            <v>15264</v>
          </cell>
          <cell r="F25">
            <v>62</v>
          </cell>
          <cell r="G25">
            <v>-81</v>
          </cell>
          <cell r="H25">
            <v>0.9</v>
          </cell>
          <cell r="I25">
            <v>-0.5</v>
          </cell>
        </row>
        <row r="26">
          <cell r="B26">
            <v>4809</v>
          </cell>
          <cell r="C26">
            <v>9858</v>
          </cell>
          <cell r="D26">
            <v>4678</v>
          </cell>
          <cell r="E26">
            <v>9730</v>
          </cell>
          <cell r="F26">
            <v>131</v>
          </cell>
          <cell r="G26">
            <v>128</v>
          </cell>
          <cell r="H26">
            <v>2.8</v>
          </cell>
          <cell r="I26">
            <v>1.3</v>
          </cell>
        </row>
        <row r="27">
          <cell r="B27">
            <v>6067</v>
          </cell>
          <cell r="C27">
            <v>12639</v>
          </cell>
          <cell r="D27">
            <v>5951</v>
          </cell>
          <cell r="E27">
            <v>12587</v>
          </cell>
          <cell r="F27">
            <v>116</v>
          </cell>
          <cell r="G27">
            <v>52</v>
          </cell>
          <cell r="H27">
            <v>1.9</v>
          </cell>
          <cell r="I27">
            <v>0.4</v>
          </cell>
        </row>
        <row r="28">
          <cell r="B28">
            <v>7065</v>
          </cell>
          <cell r="C28">
            <v>16541</v>
          </cell>
          <cell r="D28">
            <v>6961</v>
          </cell>
          <cell r="E28">
            <v>16512</v>
          </cell>
          <cell r="F28">
            <v>104</v>
          </cell>
          <cell r="G28">
            <v>29</v>
          </cell>
          <cell r="H28">
            <v>1.5</v>
          </cell>
          <cell r="I28">
            <v>0.2</v>
          </cell>
        </row>
        <row r="29">
          <cell r="B29">
            <v>5781</v>
          </cell>
          <cell r="C29">
            <v>11458</v>
          </cell>
          <cell r="D29">
            <v>5729</v>
          </cell>
          <cell r="E29">
            <v>11466</v>
          </cell>
          <cell r="F29">
            <v>52</v>
          </cell>
          <cell r="G29">
            <v>-8</v>
          </cell>
          <cell r="H29">
            <v>0.9</v>
          </cell>
          <cell r="I29">
            <v>-0.1</v>
          </cell>
        </row>
        <row r="30">
          <cell r="B30">
            <v>5016</v>
          </cell>
          <cell r="C30">
            <v>11178</v>
          </cell>
          <cell r="D30">
            <v>5011</v>
          </cell>
          <cell r="E30">
            <v>11275</v>
          </cell>
          <cell r="F30">
            <v>5</v>
          </cell>
          <cell r="G30">
            <v>-97</v>
          </cell>
          <cell r="H30">
            <v>0.1</v>
          </cell>
          <cell r="I30">
            <v>-0.9</v>
          </cell>
        </row>
        <row r="31">
          <cell r="B31">
            <v>2499</v>
          </cell>
          <cell r="C31">
            <v>5519</v>
          </cell>
          <cell r="D31">
            <v>2485</v>
          </cell>
          <cell r="E31">
            <v>5562</v>
          </cell>
          <cell r="F31">
            <v>14</v>
          </cell>
          <cell r="G31">
            <v>-43</v>
          </cell>
          <cell r="H31">
            <v>0.6</v>
          </cell>
          <cell r="I31">
            <v>-0.8</v>
          </cell>
        </row>
        <row r="32">
          <cell r="B32">
            <v>6539</v>
          </cell>
          <cell r="C32">
            <v>13506</v>
          </cell>
          <cell r="D32">
            <v>6435</v>
          </cell>
          <cell r="E32">
            <v>13478</v>
          </cell>
          <cell r="F32">
            <v>104</v>
          </cell>
          <cell r="G32">
            <v>28</v>
          </cell>
          <cell r="H32">
            <v>1.6</v>
          </cell>
          <cell r="I32">
            <v>0.2</v>
          </cell>
        </row>
        <row r="33">
          <cell r="B33">
            <v>2590</v>
          </cell>
          <cell r="C33">
            <v>5618</v>
          </cell>
          <cell r="D33">
            <v>2546</v>
          </cell>
          <cell r="E33">
            <v>5574</v>
          </cell>
          <cell r="F33">
            <v>44</v>
          </cell>
          <cell r="G33">
            <v>44</v>
          </cell>
          <cell r="H33">
            <v>1.7</v>
          </cell>
          <cell r="I33">
            <v>0.8</v>
          </cell>
        </row>
        <row r="34">
          <cell r="B34">
            <v>2880</v>
          </cell>
          <cell r="C34">
            <v>6732</v>
          </cell>
          <cell r="D34">
            <v>2877</v>
          </cell>
          <cell r="E34">
            <v>6848</v>
          </cell>
          <cell r="F34">
            <v>3</v>
          </cell>
          <cell r="G34">
            <v>-116</v>
          </cell>
          <cell r="H34">
            <v>0.1</v>
          </cell>
          <cell r="I34">
            <v>-1.7</v>
          </cell>
        </row>
        <row r="35">
          <cell r="B35">
            <v>2698</v>
          </cell>
          <cell r="C35">
            <v>5982</v>
          </cell>
          <cell r="D35">
            <v>2676</v>
          </cell>
          <cell r="E35">
            <v>6050</v>
          </cell>
          <cell r="F35">
            <v>22</v>
          </cell>
          <cell r="G35">
            <v>-68</v>
          </cell>
          <cell r="H35">
            <v>0.8</v>
          </cell>
          <cell r="I35">
            <v>-1.1000000000000001</v>
          </cell>
        </row>
        <row r="36">
          <cell r="B36">
            <v>1455</v>
          </cell>
          <cell r="C36">
            <v>3188</v>
          </cell>
          <cell r="D36">
            <v>1454</v>
          </cell>
          <cell r="E36">
            <v>3218</v>
          </cell>
          <cell r="F36">
            <v>1</v>
          </cell>
          <cell r="G36">
            <v>-30</v>
          </cell>
          <cell r="H36">
            <v>0.1</v>
          </cell>
          <cell r="I36">
            <v>-0.9</v>
          </cell>
        </row>
        <row r="37">
          <cell r="B37">
            <v>944</v>
          </cell>
          <cell r="C37">
            <v>2134</v>
          </cell>
          <cell r="D37">
            <v>959</v>
          </cell>
          <cell r="E37">
            <v>2207</v>
          </cell>
          <cell r="F37">
            <v>-15</v>
          </cell>
          <cell r="G37">
            <v>-73</v>
          </cell>
          <cell r="H37">
            <v>-1.6</v>
          </cell>
          <cell r="I37">
            <v>-3.3</v>
          </cell>
        </row>
        <row r="38">
          <cell r="B38">
            <v>1220</v>
          </cell>
          <cell r="C38">
            <v>2713</v>
          </cell>
          <cell r="D38">
            <v>1221</v>
          </cell>
          <cell r="E38">
            <v>2764</v>
          </cell>
          <cell r="F38">
            <v>-1</v>
          </cell>
          <cell r="G38">
            <v>-51</v>
          </cell>
          <cell r="H38">
            <v>-0.1</v>
          </cell>
          <cell r="I38">
            <v>-1.8</v>
          </cell>
        </row>
        <row r="39">
          <cell r="B39">
            <v>1266</v>
          </cell>
          <cell r="C39">
            <v>2949</v>
          </cell>
          <cell r="D39">
            <v>1266</v>
          </cell>
          <cell r="E39">
            <v>2958</v>
          </cell>
          <cell r="F39">
            <v>0</v>
          </cell>
          <cell r="G39">
            <v>-9</v>
          </cell>
          <cell r="H39">
            <v>0</v>
          </cell>
          <cell r="I39">
            <v>-0.3</v>
          </cell>
        </row>
        <row r="40">
          <cell r="B40">
            <v>5567</v>
          </cell>
          <cell r="C40">
            <v>12064</v>
          </cell>
          <cell r="D40">
            <v>5543</v>
          </cell>
          <cell r="E40">
            <v>12159</v>
          </cell>
          <cell r="F40">
            <v>24</v>
          </cell>
          <cell r="G40">
            <v>-95</v>
          </cell>
          <cell r="H40">
            <v>0.4</v>
          </cell>
          <cell r="I40">
            <v>-0.8</v>
          </cell>
        </row>
        <row r="41">
          <cell r="B41">
            <v>1773</v>
          </cell>
          <cell r="C41">
            <v>3874</v>
          </cell>
          <cell r="D41">
            <v>1785</v>
          </cell>
          <cell r="E41">
            <v>3962</v>
          </cell>
          <cell r="F41">
            <v>-12</v>
          </cell>
          <cell r="G41">
            <v>-88</v>
          </cell>
          <cell r="H41">
            <v>-0.7</v>
          </cell>
          <cell r="I41">
            <v>-2.2000000000000002</v>
          </cell>
        </row>
        <row r="42">
          <cell r="B42">
            <v>659</v>
          </cell>
          <cell r="C42">
            <v>1560</v>
          </cell>
          <cell r="D42">
            <v>658</v>
          </cell>
          <cell r="E42">
            <v>1601</v>
          </cell>
          <cell r="F42">
            <v>1</v>
          </cell>
          <cell r="G42">
            <v>-41</v>
          </cell>
          <cell r="H42">
            <v>0.2</v>
          </cell>
          <cell r="I42">
            <v>-2.6</v>
          </cell>
        </row>
        <row r="43">
          <cell r="B43">
            <v>987</v>
          </cell>
          <cell r="C43">
            <v>1658</v>
          </cell>
          <cell r="D43">
            <v>989</v>
          </cell>
          <cell r="E43">
            <v>1683</v>
          </cell>
          <cell r="F43">
            <v>-2</v>
          </cell>
          <cell r="G43">
            <v>-25</v>
          </cell>
          <cell r="H43">
            <v>-0.2</v>
          </cell>
          <cell r="I43">
            <v>-1.5</v>
          </cell>
        </row>
        <row r="44">
          <cell r="B44">
            <v>1442</v>
          </cell>
          <cell r="C44">
            <v>3260</v>
          </cell>
          <cell r="D44">
            <v>1427</v>
          </cell>
          <cell r="E44">
            <v>3262</v>
          </cell>
          <cell r="F44">
            <v>15</v>
          </cell>
          <cell r="G44">
            <v>-2</v>
          </cell>
          <cell r="H44">
            <v>1.1000000000000001</v>
          </cell>
          <cell r="I44">
            <v>-0.1</v>
          </cell>
        </row>
        <row r="45">
          <cell r="B45">
            <v>401</v>
          </cell>
          <cell r="C45">
            <v>940</v>
          </cell>
          <cell r="D45">
            <v>400</v>
          </cell>
          <cell r="E45">
            <v>964</v>
          </cell>
          <cell r="F45">
            <v>1</v>
          </cell>
          <cell r="G45">
            <v>-24</v>
          </cell>
          <cell r="H45">
            <v>0.3</v>
          </cell>
          <cell r="I45">
            <v>-2.5</v>
          </cell>
        </row>
        <row r="46">
          <cell r="B46">
            <v>1525</v>
          </cell>
          <cell r="C46">
            <v>3162</v>
          </cell>
          <cell r="D46">
            <v>1527</v>
          </cell>
          <cell r="E46">
            <v>3203</v>
          </cell>
          <cell r="F46">
            <v>-2</v>
          </cell>
          <cell r="G46">
            <v>-41</v>
          </cell>
          <cell r="H46">
            <v>-0.1</v>
          </cell>
          <cell r="I46">
            <v>-1.3</v>
          </cell>
        </row>
        <row r="47">
          <cell r="B47">
            <v>1836</v>
          </cell>
          <cell r="C47">
            <v>3832</v>
          </cell>
          <cell r="D47">
            <v>1790</v>
          </cell>
          <cell r="E47">
            <v>3828</v>
          </cell>
          <cell r="F47">
            <v>46</v>
          </cell>
          <cell r="G47">
            <v>4</v>
          </cell>
          <cell r="H47">
            <v>2.6</v>
          </cell>
          <cell r="I47">
            <v>0.1</v>
          </cell>
        </row>
        <row r="48">
          <cell r="B48">
            <v>798</v>
          </cell>
          <cell r="C48">
            <v>1728</v>
          </cell>
          <cell r="D48">
            <v>796</v>
          </cell>
          <cell r="E48">
            <v>1760</v>
          </cell>
          <cell r="F48">
            <v>2</v>
          </cell>
          <cell r="G48">
            <v>-32</v>
          </cell>
          <cell r="H48">
            <v>0.3</v>
          </cell>
          <cell r="I48">
            <v>-1.8</v>
          </cell>
        </row>
        <row r="49">
          <cell r="B49">
            <v>1700</v>
          </cell>
          <cell r="C49">
            <v>3684</v>
          </cell>
          <cell r="D49">
            <v>1690</v>
          </cell>
          <cell r="E49">
            <v>3727</v>
          </cell>
          <cell r="F49">
            <v>10</v>
          </cell>
          <cell r="G49">
            <v>-43</v>
          </cell>
          <cell r="H49">
            <v>0.6</v>
          </cell>
          <cell r="I49">
            <v>-1.2</v>
          </cell>
        </row>
        <row r="50">
          <cell r="B50">
            <v>610</v>
          </cell>
          <cell r="C50">
            <v>1536</v>
          </cell>
          <cell r="D50">
            <v>612</v>
          </cell>
          <cell r="E50">
            <v>1586</v>
          </cell>
          <cell r="F50">
            <v>-2</v>
          </cell>
          <cell r="G50">
            <v>-50</v>
          </cell>
          <cell r="H50">
            <v>-0.3</v>
          </cell>
          <cell r="I50">
            <v>-3.2</v>
          </cell>
        </row>
        <row r="51">
          <cell r="B51">
            <v>4468</v>
          </cell>
          <cell r="C51">
            <v>8759</v>
          </cell>
          <cell r="D51">
            <v>4396</v>
          </cell>
          <cell r="E51">
            <v>8771</v>
          </cell>
          <cell r="F51">
            <v>72</v>
          </cell>
          <cell r="G51">
            <v>-12</v>
          </cell>
          <cell r="H51">
            <v>1.6</v>
          </cell>
          <cell r="I51">
            <v>-0.1</v>
          </cell>
        </row>
        <row r="52">
          <cell r="B52">
            <v>6085</v>
          </cell>
          <cell r="C52">
            <v>12627</v>
          </cell>
          <cell r="D52">
            <v>6065</v>
          </cell>
          <cell r="E52">
            <v>12635</v>
          </cell>
          <cell r="F52">
            <v>20</v>
          </cell>
          <cell r="G52">
            <v>-8</v>
          </cell>
          <cell r="H52">
            <v>0.3</v>
          </cell>
          <cell r="I52">
            <v>-0.1</v>
          </cell>
        </row>
        <row r="53">
          <cell r="B53">
            <v>121</v>
          </cell>
          <cell r="C53">
            <v>253</v>
          </cell>
          <cell r="D53">
            <v>125</v>
          </cell>
          <cell r="E53">
            <v>267</v>
          </cell>
          <cell r="F53">
            <v>-4</v>
          </cell>
          <cell r="G53">
            <v>-14</v>
          </cell>
          <cell r="H53">
            <v>-3.2</v>
          </cell>
          <cell r="I53">
            <v>-5.2</v>
          </cell>
        </row>
        <row r="54">
          <cell r="B54">
            <v>105</v>
          </cell>
          <cell r="C54">
            <v>225</v>
          </cell>
          <cell r="D54">
            <v>107</v>
          </cell>
          <cell r="E54">
            <v>242</v>
          </cell>
          <cell r="F54">
            <v>-2</v>
          </cell>
          <cell r="G54">
            <v>-17</v>
          </cell>
          <cell r="H54">
            <v>-1.9</v>
          </cell>
          <cell r="I54">
            <v>-7</v>
          </cell>
        </row>
        <row r="55">
          <cell r="B55">
            <v>975</v>
          </cell>
          <cell r="C55">
            <v>1840</v>
          </cell>
          <cell r="D55">
            <v>999</v>
          </cell>
          <cell r="E55">
            <v>1906</v>
          </cell>
          <cell r="F55">
            <v>-24</v>
          </cell>
          <cell r="G55">
            <v>-66</v>
          </cell>
          <cell r="H55">
            <v>-2.4</v>
          </cell>
          <cell r="I55">
            <v>-3.5</v>
          </cell>
        </row>
        <row r="56">
          <cell r="B56">
            <v>4806</v>
          </cell>
          <cell r="C56">
            <v>10578</v>
          </cell>
          <cell r="D56">
            <v>4781</v>
          </cell>
          <cell r="E56">
            <v>10744</v>
          </cell>
          <cell r="F56">
            <v>25</v>
          </cell>
          <cell r="G56">
            <v>-166</v>
          </cell>
          <cell r="H56">
            <v>0.5</v>
          </cell>
          <cell r="I56">
            <v>-1.5</v>
          </cell>
        </row>
        <row r="57">
          <cell r="B57">
            <v>3249</v>
          </cell>
          <cell r="C57">
            <v>7970</v>
          </cell>
          <cell r="D57">
            <v>3198</v>
          </cell>
          <cell r="E57">
            <v>7904</v>
          </cell>
          <cell r="F57">
            <v>51</v>
          </cell>
          <cell r="G57">
            <v>66</v>
          </cell>
          <cell r="H57">
            <v>1.6</v>
          </cell>
          <cell r="I57">
            <v>0.8</v>
          </cell>
        </row>
        <row r="58">
          <cell r="B58">
            <v>1083</v>
          </cell>
          <cell r="C58">
            <v>2343</v>
          </cell>
          <cell r="D58">
            <v>1095</v>
          </cell>
          <cell r="E58">
            <v>2422</v>
          </cell>
          <cell r="F58">
            <v>-12</v>
          </cell>
          <cell r="G58">
            <v>-79</v>
          </cell>
          <cell r="H58">
            <v>-1.1000000000000001</v>
          </cell>
          <cell r="I58">
            <v>-3.3</v>
          </cell>
        </row>
        <row r="59">
          <cell r="B59">
            <v>356</v>
          </cell>
          <cell r="C59">
            <v>723</v>
          </cell>
          <cell r="D59">
            <v>349</v>
          </cell>
          <cell r="E59">
            <v>742</v>
          </cell>
          <cell r="F59">
            <v>7</v>
          </cell>
          <cell r="G59">
            <v>-19</v>
          </cell>
          <cell r="H59">
            <v>2</v>
          </cell>
          <cell r="I59">
            <v>-2.6</v>
          </cell>
        </row>
        <row r="60">
          <cell r="B60">
            <v>1889</v>
          </cell>
          <cell r="C60">
            <v>4624</v>
          </cell>
          <cell r="D60">
            <v>1894</v>
          </cell>
          <cell r="E60">
            <v>4730</v>
          </cell>
          <cell r="F60">
            <v>-5</v>
          </cell>
          <cell r="G60">
            <v>-106</v>
          </cell>
          <cell r="H60">
            <v>-0.3</v>
          </cell>
          <cell r="I60">
            <v>-2.2000000000000002</v>
          </cell>
        </row>
        <row r="61">
          <cell r="B61">
            <v>362</v>
          </cell>
          <cell r="C61">
            <v>786</v>
          </cell>
          <cell r="D61">
            <v>355</v>
          </cell>
          <cell r="E61">
            <v>793</v>
          </cell>
          <cell r="F61">
            <v>7</v>
          </cell>
          <cell r="G61">
            <v>-7</v>
          </cell>
          <cell r="H61">
            <v>2</v>
          </cell>
          <cell r="I61">
            <v>-0.9</v>
          </cell>
        </row>
        <row r="62">
          <cell r="B62">
            <v>818</v>
          </cell>
          <cell r="C62">
            <v>1796</v>
          </cell>
          <cell r="D62">
            <v>829</v>
          </cell>
          <cell r="E62">
            <v>1858</v>
          </cell>
          <cell r="F62">
            <v>-11</v>
          </cell>
          <cell r="G62">
            <v>-62</v>
          </cell>
          <cell r="H62">
            <v>-1.3</v>
          </cell>
          <cell r="I62">
            <v>-3.3</v>
          </cell>
        </row>
        <row r="63">
          <cell r="B63">
            <v>2865</v>
          </cell>
          <cell r="C63">
            <v>6421</v>
          </cell>
          <cell r="D63">
            <v>2901</v>
          </cell>
          <cell r="E63">
            <v>6627</v>
          </cell>
          <cell r="F63">
            <v>-36</v>
          </cell>
          <cell r="G63">
            <v>-206</v>
          </cell>
          <cell r="H63">
            <v>-1.2</v>
          </cell>
          <cell r="I63">
            <v>-3.1</v>
          </cell>
        </row>
        <row r="64">
          <cell r="B64">
            <v>2512</v>
          </cell>
          <cell r="C64">
            <v>6418</v>
          </cell>
          <cell r="D64">
            <v>2490</v>
          </cell>
          <cell r="E64">
            <v>6502</v>
          </cell>
          <cell r="F64">
            <v>22</v>
          </cell>
          <cell r="G64">
            <v>-84</v>
          </cell>
          <cell r="H64">
            <v>0.9</v>
          </cell>
          <cell r="I64">
            <v>-1.3</v>
          </cell>
        </row>
        <row r="65">
          <cell r="B65">
            <v>301</v>
          </cell>
          <cell r="C65">
            <v>704</v>
          </cell>
          <cell r="D65">
            <v>309</v>
          </cell>
          <cell r="E65">
            <v>719</v>
          </cell>
          <cell r="F65">
            <v>-8</v>
          </cell>
          <cell r="G65">
            <v>-15</v>
          </cell>
          <cell r="H65">
            <v>-2.6</v>
          </cell>
          <cell r="I65">
            <v>-2.1</v>
          </cell>
        </row>
        <row r="66">
          <cell r="B66">
            <v>170</v>
          </cell>
          <cell r="C66">
            <v>352</v>
          </cell>
          <cell r="D66">
            <v>171</v>
          </cell>
          <cell r="E66">
            <v>365</v>
          </cell>
          <cell r="F66">
            <v>-1</v>
          </cell>
          <cell r="G66">
            <v>-13</v>
          </cell>
          <cell r="H66">
            <v>-0.6</v>
          </cell>
          <cell r="I66">
            <v>-3.6</v>
          </cell>
        </row>
        <row r="67">
          <cell r="B67">
            <v>439</v>
          </cell>
          <cell r="C67">
            <v>1103</v>
          </cell>
          <cell r="D67">
            <v>418</v>
          </cell>
          <cell r="E67">
            <v>1103</v>
          </cell>
          <cell r="F67">
            <v>21</v>
          </cell>
          <cell r="G67">
            <v>0</v>
          </cell>
          <cell r="H67">
            <v>5</v>
          </cell>
          <cell r="I67">
            <v>0</v>
          </cell>
        </row>
        <row r="68">
          <cell r="B68">
            <v>280</v>
          </cell>
          <cell r="C68">
            <v>555</v>
          </cell>
          <cell r="D68">
            <v>288</v>
          </cell>
          <cell r="E68">
            <v>589</v>
          </cell>
          <cell r="F68">
            <v>-8</v>
          </cell>
          <cell r="G68">
            <v>-34</v>
          </cell>
          <cell r="H68">
            <v>-2.8</v>
          </cell>
          <cell r="I68">
            <v>-5.8</v>
          </cell>
        </row>
        <row r="69">
          <cell r="B69">
            <v>59</v>
          </cell>
          <cell r="C69">
            <v>120</v>
          </cell>
          <cell r="D69">
            <v>60</v>
          </cell>
          <cell r="E69">
            <v>119</v>
          </cell>
          <cell r="F69">
            <v>-1</v>
          </cell>
          <cell r="G69">
            <v>1</v>
          </cell>
          <cell r="H69">
            <v>-1.7</v>
          </cell>
          <cell r="I69">
            <v>0.8</v>
          </cell>
        </row>
        <row r="70">
          <cell r="B70">
            <v>28</v>
          </cell>
          <cell r="C70">
            <v>40</v>
          </cell>
          <cell r="D70">
            <v>29</v>
          </cell>
          <cell r="E70">
            <v>40</v>
          </cell>
          <cell r="F70">
            <v>-1</v>
          </cell>
          <cell r="G70">
            <v>0</v>
          </cell>
          <cell r="H70">
            <v>-3.4</v>
          </cell>
          <cell r="I70">
            <v>0</v>
          </cell>
        </row>
        <row r="71">
          <cell r="B71">
            <v>4994</v>
          </cell>
          <cell r="C71">
            <v>11744</v>
          </cell>
          <cell r="D71">
            <v>4943</v>
          </cell>
          <cell r="E71">
            <v>11794</v>
          </cell>
          <cell r="F71">
            <v>51</v>
          </cell>
          <cell r="G71">
            <v>-50</v>
          </cell>
          <cell r="H71">
            <v>1</v>
          </cell>
          <cell r="I71">
            <v>-0.4</v>
          </cell>
        </row>
        <row r="72">
          <cell r="B72">
            <v>5016</v>
          </cell>
          <cell r="C72">
            <v>11849</v>
          </cell>
          <cell r="D72">
            <v>4933</v>
          </cell>
          <cell r="E72">
            <v>11851</v>
          </cell>
          <cell r="F72">
            <v>83</v>
          </cell>
          <cell r="G72">
            <v>-2</v>
          </cell>
          <cell r="H72">
            <v>1.7</v>
          </cell>
          <cell r="I72">
            <v>0</v>
          </cell>
        </row>
        <row r="73">
          <cell r="B73">
            <v>523</v>
          </cell>
          <cell r="C73">
            <v>1354</v>
          </cell>
          <cell r="D73">
            <v>519</v>
          </cell>
          <cell r="E73">
            <v>1383</v>
          </cell>
          <cell r="F73">
            <v>4</v>
          </cell>
          <cell r="G73">
            <v>-29</v>
          </cell>
          <cell r="H73">
            <v>0.8</v>
          </cell>
          <cell r="I73">
            <v>-2.1</v>
          </cell>
        </row>
        <row r="74">
          <cell r="B74">
            <v>811</v>
          </cell>
          <cell r="C74">
            <v>2153</v>
          </cell>
          <cell r="D74">
            <v>815</v>
          </cell>
          <cell r="E74">
            <v>2191</v>
          </cell>
          <cell r="F74">
            <v>-4</v>
          </cell>
          <cell r="G74">
            <v>-38</v>
          </cell>
          <cell r="H74">
            <v>-0.5</v>
          </cell>
          <cell r="I74">
            <v>-1.7</v>
          </cell>
        </row>
        <row r="75">
          <cell r="B75">
            <v>1505</v>
          </cell>
          <cell r="C75">
            <v>3629</v>
          </cell>
          <cell r="D75">
            <v>1464</v>
          </cell>
          <cell r="E75">
            <v>3616</v>
          </cell>
          <cell r="F75">
            <v>41</v>
          </cell>
          <cell r="G75">
            <v>13</v>
          </cell>
          <cell r="H75">
            <v>2.8</v>
          </cell>
          <cell r="I75">
            <v>0.4</v>
          </cell>
        </row>
        <row r="76">
          <cell r="B76">
            <v>1550</v>
          </cell>
          <cell r="C76">
            <v>3626</v>
          </cell>
          <cell r="D76">
            <v>1534</v>
          </cell>
          <cell r="E76">
            <v>3653</v>
          </cell>
          <cell r="F76">
            <v>16</v>
          </cell>
          <cell r="G76">
            <v>-27</v>
          </cell>
          <cell r="H76">
            <v>1</v>
          </cell>
          <cell r="I76">
            <v>-0.7</v>
          </cell>
        </row>
        <row r="77">
          <cell r="B77">
            <v>472</v>
          </cell>
          <cell r="C77">
            <v>1188</v>
          </cell>
          <cell r="D77">
            <v>476</v>
          </cell>
          <cell r="E77">
            <v>1222</v>
          </cell>
          <cell r="F77">
            <v>-4</v>
          </cell>
          <cell r="G77">
            <v>-34</v>
          </cell>
          <cell r="H77">
            <v>-0.8</v>
          </cell>
          <cell r="I77">
            <v>-2.8</v>
          </cell>
        </row>
        <row r="78">
          <cell r="B78">
            <v>1872</v>
          </cell>
          <cell r="C78">
            <v>4907</v>
          </cell>
          <cell r="D78">
            <v>1829</v>
          </cell>
          <cell r="E78">
            <v>4900</v>
          </cell>
          <cell r="F78">
            <v>43</v>
          </cell>
          <cell r="G78">
            <v>7</v>
          </cell>
          <cell r="H78">
            <v>2.4</v>
          </cell>
          <cell r="I78">
            <v>0.1</v>
          </cell>
        </row>
        <row r="79">
          <cell r="B79">
            <v>4</v>
          </cell>
          <cell r="C79">
            <v>10</v>
          </cell>
          <cell r="D79">
            <v>4</v>
          </cell>
          <cell r="E79">
            <v>10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B80">
            <v>302</v>
          </cell>
          <cell r="C80">
            <v>772</v>
          </cell>
          <cell r="D80">
            <v>313</v>
          </cell>
          <cell r="E80">
            <v>809</v>
          </cell>
          <cell r="F80">
            <v>-11</v>
          </cell>
          <cell r="G80">
            <v>-37</v>
          </cell>
          <cell r="H80">
            <v>-3.5</v>
          </cell>
          <cell r="I80">
            <v>-4.5999999999999996</v>
          </cell>
        </row>
        <row r="81">
          <cell r="B81">
            <v>62</v>
          </cell>
          <cell r="C81">
            <v>147</v>
          </cell>
          <cell r="D81">
            <v>60</v>
          </cell>
          <cell r="E81">
            <v>154</v>
          </cell>
          <cell r="F81">
            <v>2</v>
          </cell>
          <cell r="G81">
            <v>-7</v>
          </cell>
          <cell r="H81">
            <v>3.3</v>
          </cell>
          <cell r="I81">
            <v>-4.5</v>
          </cell>
        </row>
        <row r="82">
          <cell r="B82">
            <v>122</v>
          </cell>
          <cell r="C82">
            <v>245</v>
          </cell>
          <cell r="D82">
            <v>125</v>
          </cell>
          <cell r="E82">
            <v>257</v>
          </cell>
          <cell r="F82">
            <v>-3</v>
          </cell>
          <cell r="G82">
            <v>-12</v>
          </cell>
          <cell r="H82">
            <v>-2.4</v>
          </cell>
          <cell r="I82">
            <v>-4.7</v>
          </cell>
        </row>
        <row r="83">
          <cell r="B83">
            <v>381</v>
          </cell>
          <cell r="C83">
            <v>848</v>
          </cell>
          <cell r="D83">
            <v>388</v>
          </cell>
          <cell r="E83">
            <v>879</v>
          </cell>
          <cell r="F83">
            <v>-7</v>
          </cell>
          <cell r="G83">
            <v>-31</v>
          </cell>
          <cell r="H83">
            <v>-1.8</v>
          </cell>
          <cell r="I83">
            <v>-3.5</v>
          </cell>
        </row>
        <row r="84">
          <cell r="B84">
            <v>105</v>
          </cell>
          <cell r="C84">
            <v>217</v>
          </cell>
          <cell r="D84">
            <v>108</v>
          </cell>
          <cell r="E84">
            <v>225</v>
          </cell>
          <cell r="F84">
            <v>-3</v>
          </cell>
          <cell r="G84">
            <v>-8</v>
          </cell>
          <cell r="H84">
            <v>-2.8</v>
          </cell>
          <cell r="I84">
            <v>-3.6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9345-A2A9-4FC5-979C-835D6372FB15}">
  <sheetPr codeName="Sheet93"/>
  <dimension ref="A1:I94"/>
  <sheetViews>
    <sheetView tabSelected="1" zoomScaleSheetLayoutView="115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3.375" style="52" customWidth="1"/>
    <col min="2" max="9" width="10.625" style="3" customWidth="1"/>
    <col min="10" max="10" width="9" style="3" customWidth="1"/>
    <col min="11" max="16384" width="9" style="3"/>
  </cols>
  <sheetData>
    <row r="1" spans="1:9" ht="35.25" customHeight="1" thickBot="1" x14ac:dyDescent="0.2">
      <c r="A1" s="1" t="s">
        <v>0</v>
      </c>
      <c r="B1" s="2"/>
      <c r="C1" s="2"/>
      <c r="D1" s="2"/>
      <c r="E1" s="2"/>
    </row>
    <row r="2" spans="1:9" ht="54.75" customHeight="1" thickTop="1" x14ac:dyDescent="0.15">
      <c r="A2" s="4"/>
      <c r="B2" s="5" t="s">
        <v>1</v>
      </c>
      <c r="C2" s="6" t="s">
        <v>2</v>
      </c>
      <c r="D2" s="5" t="s">
        <v>3</v>
      </c>
      <c r="E2" s="7" t="s">
        <v>4</v>
      </c>
      <c r="F2" s="8" t="s">
        <v>5</v>
      </c>
      <c r="G2" s="9" t="s">
        <v>6</v>
      </c>
      <c r="H2" s="8" t="s">
        <v>7</v>
      </c>
      <c r="I2" s="10" t="s">
        <v>8</v>
      </c>
    </row>
    <row r="3" spans="1:9" ht="15" customHeight="1" x14ac:dyDescent="0.15">
      <c r="A3" s="11" t="s">
        <v>9</v>
      </c>
      <c r="B3" s="12">
        <f>'[1]地区別人口・世帯集計表 (集計用)'!B3</f>
        <v>1253</v>
      </c>
      <c r="C3" s="13">
        <f>'[1]地区別人口・世帯集計表 (集計用)'!C3</f>
        <v>2266</v>
      </c>
      <c r="D3" s="14">
        <f>'[1]地区別人口・世帯集計表 (集計用)'!D3</f>
        <v>1225</v>
      </c>
      <c r="E3" s="15">
        <f>'[1]地区別人口・世帯集計表 (集計用)'!E3</f>
        <v>2236</v>
      </c>
      <c r="F3" s="16">
        <f>'[1]地区別人口・世帯集計表 (集計用)'!F3</f>
        <v>28</v>
      </c>
      <c r="G3" s="17">
        <f>'[1]地区別人口・世帯集計表 (集計用)'!G3</f>
        <v>30</v>
      </c>
      <c r="H3" s="18">
        <f>'[1]地区別人口・世帯集計表 (集計用)'!H3</f>
        <v>2.2999999999999998</v>
      </c>
      <c r="I3" s="19">
        <f>'[1]地区別人口・世帯集計表 (集計用)'!I3</f>
        <v>1.3</v>
      </c>
    </row>
    <row r="4" spans="1:9" ht="15" customHeight="1" x14ac:dyDescent="0.15">
      <c r="A4" s="11" t="s">
        <v>10</v>
      </c>
      <c r="B4" s="14">
        <f>'[1]地区別人口・世帯集計表 (集計用)'!B4</f>
        <v>2489</v>
      </c>
      <c r="C4" s="15">
        <f>'[1]地区別人口・世帯集計表 (集計用)'!C4</f>
        <v>4886</v>
      </c>
      <c r="D4" s="14">
        <f>'[1]地区別人口・世帯集計表 (集計用)'!D4</f>
        <v>2381</v>
      </c>
      <c r="E4" s="15">
        <f>'[1]地区別人口・世帯集計表 (集計用)'!E4</f>
        <v>4716</v>
      </c>
      <c r="F4" s="14">
        <f>'[1]地区別人口・世帯集計表 (集計用)'!F4</f>
        <v>108</v>
      </c>
      <c r="G4" s="20">
        <f>'[1]地区別人口・世帯集計表 (集計用)'!G4</f>
        <v>170</v>
      </c>
      <c r="H4" s="21">
        <f>'[1]地区別人口・世帯集計表 (集計用)'!H4</f>
        <v>4.5</v>
      </c>
      <c r="I4" s="22">
        <f>'[1]地区別人口・世帯集計表 (集計用)'!I4</f>
        <v>3.6</v>
      </c>
    </row>
    <row r="5" spans="1:9" ht="15" customHeight="1" x14ac:dyDescent="0.15">
      <c r="A5" s="11" t="s">
        <v>11</v>
      </c>
      <c r="B5" s="14">
        <f>'[1]地区別人口・世帯集計表 (集計用)'!B5</f>
        <v>1450</v>
      </c>
      <c r="C5" s="15">
        <f>'[1]地区別人口・世帯集計表 (集計用)'!C5</f>
        <v>2857</v>
      </c>
      <c r="D5" s="14">
        <f>'[1]地区別人口・世帯集計表 (集計用)'!D5</f>
        <v>1351</v>
      </c>
      <c r="E5" s="15">
        <f>'[1]地区別人口・世帯集計表 (集計用)'!E5</f>
        <v>2707</v>
      </c>
      <c r="F5" s="14">
        <f>'[1]地区別人口・世帯集計表 (集計用)'!F5</f>
        <v>99</v>
      </c>
      <c r="G5" s="20">
        <f>'[1]地区別人口・世帯集計表 (集計用)'!G5</f>
        <v>150</v>
      </c>
      <c r="H5" s="21">
        <f>'[1]地区別人口・世帯集計表 (集計用)'!H5</f>
        <v>7.3</v>
      </c>
      <c r="I5" s="22">
        <f>'[1]地区別人口・世帯集計表 (集計用)'!I5</f>
        <v>5.5</v>
      </c>
    </row>
    <row r="6" spans="1:9" ht="15" customHeight="1" x14ac:dyDescent="0.15">
      <c r="A6" s="11" t="s">
        <v>12</v>
      </c>
      <c r="B6" s="14">
        <f>'[1]地区別人口・世帯集計表 (集計用)'!B6</f>
        <v>1008</v>
      </c>
      <c r="C6" s="15">
        <f>'[1]地区別人口・世帯集計表 (集計用)'!C6</f>
        <v>1727</v>
      </c>
      <c r="D6" s="14">
        <f>'[1]地区別人口・世帯集計表 (集計用)'!D6</f>
        <v>1001</v>
      </c>
      <c r="E6" s="15">
        <f>'[1]地区別人口・世帯集計表 (集計用)'!E6</f>
        <v>1756</v>
      </c>
      <c r="F6" s="14">
        <f>'[1]地区別人口・世帯集計表 (集計用)'!F6</f>
        <v>7</v>
      </c>
      <c r="G6" s="20">
        <f>'[1]地区別人口・世帯集計表 (集計用)'!G6</f>
        <v>-29</v>
      </c>
      <c r="H6" s="21">
        <f>'[1]地区別人口・世帯集計表 (集計用)'!H6</f>
        <v>0.7</v>
      </c>
      <c r="I6" s="22">
        <f>'[1]地区別人口・世帯集計表 (集計用)'!I6</f>
        <v>-1.7</v>
      </c>
    </row>
    <row r="7" spans="1:9" ht="15" customHeight="1" x14ac:dyDescent="0.15">
      <c r="A7" s="11" t="s">
        <v>13</v>
      </c>
      <c r="B7" s="14">
        <f>'[1]地区別人口・世帯集計表 (集計用)'!B7</f>
        <v>1885</v>
      </c>
      <c r="C7" s="15">
        <f>'[1]地区別人口・世帯集計表 (集計用)'!C7</f>
        <v>3433</v>
      </c>
      <c r="D7" s="14">
        <f>'[1]地区別人口・世帯集計表 (集計用)'!D7</f>
        <v>1868</v>
      </c>
      <c r="E7" s="15">
        <f>'[1]地区別人口・世帯集計表 (集計用)'!E7</f>
        <v>3471</v>
      </c>
      <c r="F7" s="14">
        <f>'[1]地区別人口・世帯集計表 (集計用)'!F7</f>
        <v>17</v>
      </c>
      <c r="G7" s="20">
        <f>'[1]地区別人口・世帯集計表 (集計用)'!G7</f>
        <v>-38</v>
      </c>
      <c r="H7" s="21">
        <f>'[1]地区別人口・世帯集計表 (集計用)'!H7</f>
        <v>0.9</v>
      </c>
      <c r="I7" s="22">
        <f>'[1]地区別人口・世帯集計表 (集計用)'!I7</f>
        <v>-1.1000000000000001</v>
      </c>
    </row>
    <row r="8" spans="1:9" ht="15" customHeight="1" x14ac:dyDescent="0.15">
      <c r="A8" s="11" t="s">
        <v>14</v>
      </c>
      <c r="B8" s="14">
        <f>'[1]地区別人口・世帯集計表 (集計用)'!B8</f>
        <v>3220</v>
      </c>
      <c r="C8" s="15">
        <f>'[1]地区別人口・世帯集計表 (集計用)'!C8</f>
        <v>5728</v>
      </c>
      <c r="D8" s="14">
        <f>'[1]地区別人口・世帯集計表 (集計用)'!D8</f>
        <v>3217</v>
      </c>
      <c r="E8" s="15">
        <f>'[1]地区別人口・世帯集計表 (集計用)'!E8</f>
        <v>5787</v>
      </c>
      <c r="F8" s="14">
        <f>'[1]地区別人口・世帯集計表 (集計用)'!F8</f>
        <v>3</v>
      </c>
      <c r="G8" s="20">
        <f>'[1]地区別人口・世帯集計表 (集計用)'!G8</f>
        <v>-59</v>
      </c>
      <c r="H8" s="21">
        <f>'[1]地区別人口・世帯集計表 (集計用)'!H8</f>
        <v>0.1</v>
      </c>
      <c r="I8" s="22">
        <f>'[1]地区別人口・世帯集計表 (集計用)'!I8</f>
        <v>-1</v>
      </c>
    </row>
    <row r="9" spans="1:9" ht="15" customHeight="1" x14ac:dyDescent="0.15">
      <c r="A9" s="11" t="s">
        <v>15</v>
      </c>
      <c r="B9" s="14">
        <f>'[1]地区別人口・世帯集計表 (集計用)'!B9</f>
        <v>2047</v>
      </c>
      <c r="C9" s="15">
        <f>'[1]地区別人口・世帯集計表 (集計用)'!C9</f>
        <v>3944</v>
      </c>
      <c r="D9" s="14">
        <f>'[1]地区別人口・世帯集計表 (集計用)'!D9</f>
        <v>2040</v>
      </c>
      <c r="E9" s="15">
        <f>'[1]地区別人口・世帯集計表 (集計用)'!E9</f>
        <v>3947</v>
      </c>
      <c r="F9" s="14">
        <f>'[1]地区別人口・世帯集計表 (集計用)'!F9</f>
        <v>7</v>
      </c>
      <c r="G9" s="20">
        <f>'[1]地区別人口・世帯集計表 (集計用)'!G9</f>
        <v>-3</v>
      </c>
      <c r="H9" s="21">
        <f>'[1]地区別人口・世帯集計表 (集計用)'!H9</f>
        <v>0.3</v>
      </c>
      <c r="I9" s="22">
        <f>'[1]地区別人口・世帯集計表 (集計用)'!I9</f>
        <v>-0.1</v>
      </c>
    </row>
    <row r="10" spans="1:9" ht="15" customHeight="1" x14ac:dyDescent="0.15">
      <c r="A10" s="11" t="s">
        <v>16</v>
      </c>
      <c r="B10" s="14">
        <f>'[1]地区別人口・世帯集計表 (集計用)'!B10</f>
        <v>1367</v>
      </c>
      <c r="C10" s="15">
        <f>'[1]地区別人口・世帯集計表 (集計用)'!C10</f>
        <v>2545</v>
      </c>
      <c r="D10" s="14">
        <f>'[1]地区別人口・世帯集計表 (集計用)'!D10</f>
        <v>1343</v>
      </c>
      <c r="E10" s="15">
        <f>'[1]地区別人口・世帯集計表 (集計用)'!E10</f>
        <v>2554</v>
      </c>
      <c r="F10" s="14">
        <f>'[1]地区別人口・世帯集計表 (集計用)'!F10</f>
        <v>24</v>
      </c>
      <c r="G10" s="20">
        <f>'[1]地区別人口・世帯集計表 (集計用)'!G10</f>
        <v>-9</v>
      </c>
      <c r="H10" s="21">
        <f>'[1]地区別人口・世帯集計表 (集計用)'!H10</f>
        <v>1.8</v>
      </c>
      <c r="I10" s="22">
        <f>'[1]地区別人口・世帯集計表 (集計用)'!I10</f>
        <v>-0.4</v>
      </c>
    </row>
    <row r="11" spans="1:9" ht="15" customHeight="1" x14ac:dyDescent="0.15">
      <c r="A11" s="11" t="s">
        <v>17</v>
      </c>
      <c r="B11" s="14">
        <f>'[1]地区別人口・世帯集計表 (集計用)'!B11</f>
        <v>3191</v>
      </c>
      <c r="C11" s="15">
        <f>'[1]地区別人口・世帯集計表 (集計用)'!C11</f>
        <v>6343</v>
      </c>
      <c r="D11" s="14">
        <f>'[1]地区別人口・世帯集計表 (集計用)'!D11</f>
        <v>3241</v>
      </c>
      <c r="E11" s="15">
        <f>'[1]地区別人口・世帯集計表 (集計用)'!E11</f>
        <v>6445</v>
      </c>
      <c r="F11" s="14">
        <f>'[1]地区別人口・世帯集計表 (集計用)'!F11</f>
        <v>-50</v>
      </c>
      <c r="G11" s="20">
        <f>'[1]地区別人口・世帯集計表 (集計用)'!G11</f>
        <v>-102</v>
      </c>
      <c r="H11" s="21">
        <f>'[1]地区別人口・世帯集計表 (集計用)'!H11</f>
        <v>-1.5</v>
      </c>
      <c r="I11" s="22">
        <f>'[1]地区別人口・世帯集計表 (集計用)'!I11</f>
        <v>-1.6</v>
      </c>
    </row>
    <row r="12" spans="1:9" ht="15" customHeight="1" x14ac:dyDescent="0.15">
      <c r="A12" s="11" t="s">
        <v>18</v>
      </c>
      <c r="B12" s="14">
        <f>'[1]地区別人口・世帯集計表 (集計用)'!B12</f>
        <v>5898</v>
      </c>
      <c r="C12" s="15">
        <f>'[1]地区別人口・世帯集計表 (集計用)'!C12</f>
        <v>11730</v>
      </c>
      <c r="D12" s="14">
        <f>'[1]地区別人口・世帯集計表 (集計用)'!D12</f>
        <v>5824</v>
      </c>
      <c r="E12" s="15">
        <f>'[1]地区別人口・世帯集計表 (集計用)'!E12</f>
        <v>11708</v>
      </c>
      <c r="F12" s="14">
        <f>'[1]地区別人口・世帯集計表 (集計用)'!F12</f>
        <v>74</v>
      </c>
      <c r="G12" s="20">
        <f>'[1]地区別人口・世帯集計表 (集計用)'!G12</f>
        <v>22</v>
      </c>
      <c r="H12" s="21">
        <f>'[1]地区別人口・世帯集計表 (集計用)'!H12</f>
        <v>1.3</v>
      </c>
      <c r="I12" s="22">
        <f>'[1]地区別人口・世帯集計表 (集計用)'!I12</f>
        <v>0.2</v>
      </c>
    </row>
    <row r="13" spans="1:9" ht="15" customHeight="1" x14ac:dyDescent="0.15">
      <c r="A13" s="11" t="s">
        <v>19</v>
      </c>
      <c r="B13" s="14">
        <f>'[1]地区別人口・世帯集計表 (集計用)'!B13</f>
        <v>6957</v>
      </c>
      <c r="C13" s="15">
        <f>'[1]地区別人口・世帯集計表 (集計用)'!C13</f>
        <v>15163</v>
      </c>
      <c r="D13" s="14">
        <f>'[1]地区別人口・世帯集計表 (集計用)'!D13</f>
        <v>6948</v>
      </c>
      <c r="E13" s="15">
        <f>'[1]地区別人口・世帯集計表 (集計用)'!E13</f>
        <v>15225</v>
      </c>
      <c r="F13" s="14">
        <f>'[1]地区別人口・世帯集計表 (集計用)'!F13</f>
        <v>9</v>
      </c>
      <c r="G13" s="20">
        <f>'[1]地区別人口・世帯集計表 (集計用)'!G13</f>
        <v>-62</v>
      </c>
      <c r="H13" s="21">
        <f>'[1]地区別人口・世帯集計表 (集計用)'!H13</f>
        <v>0.1</v>
      </c>
      <c r="I13" s="22">
        <f>'[1]地区別人口・世帯集計表 (集計用)'!I13</f>
        <v>-0.4</v>
      </c>
    </row>
    <row r="14" spans="1:9" ht="15" customHeight="1" x14ac:dyDescent="0.15">
      <c r="A14" s="11" t="s">
        <v>20</v>
      </c>
      <c r="B14" s="14">
        <f>'[1]地区別人口・世帯集計表 (集計用)'!B14</f>
        <v>4080</v>
      </c>
      <c r="C14" s="15">
        <f>'[1]地区別人口・世帯集計表 (集計用)'!C14</f>
        <v>7774</v>
      </c>
      <c r="D14" s="14">
        <f>'[1]地区別人口・世帯集計表 (集計用)'!D14</f>
        <v>4109</v>
      </c>
      <c r="E14" s="15">
        <f>'[1]地区別人口・世帯集計表 (集計用)'!E14</f>
        <v>7887</v>
      </c>
      <c r="F14" s="14">
        <f>'[1]地区別人口・世帯集計表 (集計用)'!F14</f>
        <v>-29</v>
      </c>
      <c r="G14" s="20">
        <f>'[1]地区別人口・世帯集計表 (集計用)'!G14</f>
        <v>-113</v>
      </c>
      <c r="H14" s="21">
        <f>'[1]地区別人口・世帯集計表 (集計用)'!H14</f>
        <v>-0.7</v>
      </c>
      <c r="I14" s="22">
        <f>'[1]地区別人口・世帯集計表 (集計用)'!I14</f>
        <v>-1.4</v>
      </c>
    </row>
    <row r="15" spans="1:9" ht="15" customHeight="1" x14ac:dyDescent="0.15">
      <c r="A15" s="11" t="s">
        <v>21</v>
      </c>
      <c r="B15" s="14">
        <f>'[1]地区別人口・世帯集計表 (集計用)'!B15</f>
        <v>5310</v>
      </c>
      <c r="C15" s="15">
        <f>'[1]地区別人口・世帯集計表 (集計用)'!C15</f>
        <v>10311</v>
      </c>
      <c r="D15" s="14">
        <f>'[1]地区別人口・世帯集計表 (集計用)'!D15</f>
        <v>5253</v>
      </c>
      <c r="E15" s="15">
        <f>'[1]地区別人口・世帯集計表 (集計用)'!E15</f>
        <v>10369</v>
      </c>
      <c r="F15" s="14">
        <f>'[1]地区別人口・世帯集計表 (集計用)'!F15</f>
        <v>57</v>
      </c>
      <c r="G15" s="20">
        <f>'[1]地区別人口・世帯集計表 (集計用)'!G15</f>
        <v>-58</v>
      </c>
      <c r="H15" s="21">
        <f>'[1]地区別人口・世帯集計表 (集計用)'!H15</f>
        <v>1.1000000000000001</v>
      </c>
      <c r="I15" s="22">
        <f>'[1]地区別人口・世帯集計表 (集計用)'!I15</f>
        <v>-0.6</v>
      </c>
    </row>
    <row r="16" spans="1:9" ht="15" customHeight="1" x14ac:dyDescent="0.15">
      <c r="A16" s="11" t="s">
        <v>22</v>
      </c>
      <c r="B16" s="14">
        <f>'[1]地区別人口・世帯集計表 (集計用)'!B16</f>
        <v>3869</v>
      </c>
      <c r="C16" s="15">
        <f>'[1]地区別人口・世帯集計表 (集計用)'!C16</f>
        <v>7984</v>
      </c>
      <c r="D16" s="14">
        <f>'[1]地区別人口・世帯集計表 (集計用)'!D16</f>
        <v>3842</v>
      </c>
      <c r="E16" s="15">
        <f>'[1]地区別人口・世帯集計表 (集計用)'!E16</f>
        <v>8015</v>
      </c>
      <c r="F16" s="14">
        <f>'[1]地区別人口・世帯集計表 (集計用)'!F16</f>
        <v>27</v>
      </c>
      <c r="G16" s="20">
        <f>'[1]地区別人口・世帯集計表 (集計用)'!G16</f>
        <v>-31</v>
      </c>
      <c r="H16" s="21">
        <f>'[1]地区別人口・世帯集計表 (集計用)'!H16</f>
        <v>0.7</v>
      </c>
      <c r="I16" s="22">
        <f>'[1]地区別人口・世帯集計表 (集計用)'!I16</f>
        <v>-0.4</v>
      </c>
    </row>
    <row r="17" spans="1:9" ht="15" customHeight="1" x14ac:dyDescent="0.15">
      <c r="A17" s="11" t="s">
        <v>23</v>
      </c>
      <c r="B17" s="14">
        <f>'[1]地区別人口・世帯集計表 (集計用)'!B17</f>
        <v>2555</v>
      </c>
      <c r="C17" s="15">
        <f>'[1]地区別人口・世帯集計表 (集計用)'!C17</f>
        <v>5551</v>
      </c>
      <c r="D17" s="14">
        <f>'[1]地区別人口・世帯集計表 (集計用)'!D17</f>
        <v>2561</v>
      </c>
      <c r="E17" s="15">
        <f>'[1]地区別人口・世帯集計表 (集計用)'!E17</f>
        <v>5643</v>
      </c>
      <c r="F17" s="14">
        <f>'[1]地区別人口・世帯集計表 (集計用)'!F17</f>
        <v>-6</v>
      </c>
      <c r="G17" s="20">
        <f>'[1]地区別人口・世帯集計表 (集計用)'!G17</f>
        <v>-92</v>
      </c>
      <c r="H17" s="21">
        <f>'[1]地区別人口・世帯集計表 (集計用)'!H17</f>
        <v>-0.2</v>
      </c>
      <c r="I17" s="22">
        <f>'[1]地区別人口・世帯集計表 (集計用)'!I17</f>
        <v>-1.6</v>
      </c>
    </row>
    <row r="18" spans="1:9" ht="15" customHeight="1" x14ac:dyDescent="0.15">
      <c r="A18" s="11" t="s">
        <v>24</v>
      </c>
      <c r="B18" s="14">
        <f>'[1]地区別人口・世帯集計表 (集計用)'!B18</f>
        <v>5825</v>
      </c>
      <c r="C18" s="15">
        <f>'[1]地区別人口・世帯集計表 (集計用)'!C18</f>
        <v>10135</v>
      </c>
      <c r="D18" s="14">
        <f>'[1]地区別人口・世帯集計表 (集計用)'!D18</f>
        <v>5797</v>
      </c>
      <c r="E18" s="15">
        <f>'[1]地区別人口・世帯集計表 (集計用)'!E18</f>
        <v>10127</v>
      </c>
      <c r="F18" s="14">
        <f>'[1]地区別人口・世帯集計表 (集計用)'!F18</f>
        <v>28</v>
      </c>
      <c r="G18" s="20">
        <f>'[1]地区別人口・世帯集計表 (集計用)'!G18</f>
        <v>8</v>
      </c>
      <c r="H18" s="21">
        <f>'[1]地区別人口・世帯集計表 (集計用)'!H18</f>
        <v>0.5</v>
      </c>
      <c r="I18" s="22">
        <f>'[1]地区別人口・世帯集計表 (集計用)'!I18</f>
        <v>0.1</v>
      </c>
    </row>
    <row r="19" spans="1:9" ht="15" customHeight="1" x14ac:dyDescent="0.15">
      <c r="A19" s="11" t="s">
        <v>25</v>
      </c>
      <c r="B19" s="14">
        <f>'[1]地区別人口・世帯集計表 (集計用)'!B19</f>
        <v>1823</v>
      </c>
      <c r="C19" s="15">
        <f>'[1]地区別人口・世帯集計表 (集計用)'!C19</f>
        <v>3953</v>
      </c>
      <c r="D19" s="14">
        <f>'[1]地区別人口・世帯集計表 (集計用)'!D19</f>
        <v>1812</v>
      </c>
      <c r="E19" s="15">
        <f>'[1]地区別人口・世帯集計表 (集計用)'!E19</f>
        <v>4014</v>
      </c>
      <c r="F19" s="14">
        <f>'[1]地区別人口・世帯集計表 (集計用)'!F19</f>
        <v>11</v>
      </c>
      <c r="G19" s="20">
        <f>'[1]地区別人口・世帯集計表 (集計用)'!G19</f>
        <v>-61</v>
      </c>
      <c r="H19" s="21">
        <f>'[1]地区別人口・世帯集計表 (集計用)'!H19</f>
        <v>0.6</v>
      </c>
      <c r="I19" s="22">
        <f>'[1]地区別人口・世帯集計表 (集計用)'!I19</f>
        <v>-1.5</v>
      </c>
    </row>
    <row r="20" spans="1:9" ht="15" customHeight="1" x14ac:dyDescent="0.15">
      <c r="A20" s="11" t="s">
        <v>26</v>
      </c>
      <c r="B20" s="14">
        <f>'[1]地区別人口・世帯集計表 (集計用)'!B20</f>
        <v>1494</v>
      </c>
      <c r="C20" s="15">
        <f>'[1]地区別人口・世帯集計表 (集計用)'!C20</f>
        <v>2950</v>
      </c>
      <c r="D20" s="14">
        <f>'[1]地区別人口・世帯集計表 (集計用)'!D20</f>
        <v>1509</v>
      </c>
      <c r="E20" s="15">
        <f>'[1]地区別人口・世帯集計表 (集計用)'!E20</f>
        <v>3032</v>
      </c>
      <c r="F20" s="14">
        <f>'[1]地区別人口・世帯集計表 (集計用)'!F20</f>
        <v>-15</v>
      </c>
      <c r="G20" s="20">
        <f>'[1]地区別人口・世帯集計表 (集計用)'!G20</f>
        <v>-82</v>
      </c>
      <c r="H20" s="21">
        <f>'[1]地区別人口・世帯集計表 (集計用)'!H20</f>
        <v>-1</v>
      </c>
      <c r="I20" s="22">
        <f>'[1]地区別人口・世帯集計表 (集計用)'!I20</f>
        <v>-2.7</v>
      </c>
    </row>
    <row r="21" spans="1:9" ht="15" customHeight="1" x14ac:dyDescent="0.15">
      <c r="A21" s="11" t="s">
        <v>27</v>
      </c>
      <c r="B21" s="14">
        <f>'[1]地区別人口・世帯集計表 (集計用)'!B21</f>
        <v>2584</v>
      </c>
      <c r="C21" s="15">
        <f>'[1]地区別人口・世帯集計表 (集計用)'!C21</f>
        <v>5682</v>
      </c>
      <c r="D21" s="14">
        <f>'[1]地区別人口・世帯集計表 (集計用)'!D21</f>
        <v>2567</v>
      </c>
      <c r="E21" s="15">
        <f>'[1]地区別人口・世帯集計表 (集計用)'!E21</f>
        <v>5745</v>
      </c>
      <c r="F21" s="14">
        <f>'[1]地区別人口・世帯集計表 (集計用)'!F21</f>
        <v>17</v>
      </c>
      <c r="G21" s="20">
        <f>'[1]地区別人口・世帯集計表 (集計用)'!G21</f>
        <v>-63</v>
      </c>
      <c r="H21" s="21">
        <f>'[1]地区別人口・世帯集計表 (集計用)'!H21</f>
        <v>0.7</v>
      </c>
      <c r="I21" s="22">
        <f>'[1]地区別人口・世帯集計表 (集計用)'!I21</f>
        <v>-1.1000000000000001</v>
      </c>
    </row>
    <row r="22" spans="1:9" ht="15" customHeight="1" x14ac:dyDescent="0.15">
      <c r="A22" s="11" t="s">
        <v>28</v>
      </c>
      <c r="B22" s="14">
        <f>'[1]地区別人口・世帯集計表 (集計用)'!B22</f>
        <v>3332</v>
      </c>
      <c r="C22" s="15">
        <f>'[1]地区別人口・世帯集計表 (集計用)'!C22</f>
        <v>7432</v>
      </c>
      <c r="D22" s="14">
        <f>'[1]地区別人口・世帯集計表 (集計用)'!D22</f>
        <v>3314</v>
      </c>
      <c r="E22" s="15">
        <f>'[1]地区別人口・世帯集計表 (集計用)'!E22</f>
        <v>7494</v>
      </c>
      <c r="F22" s="14">
        <f>'[1]地区別人口・世帯集計表 (集計用)'!F22</f>
        <v>18</v>
      </c>
      <c r="G22" s="20">
        <f>'[1]地区別人口・世帯集計表 (集計用)'!G22</f>
        <v>-62</v>
      </c>
      <c r="H22" s="21">
        <f>'[1]地区別人口・世帯集計表 (集計用)'!H22</f>
        <v>0.5</v>
      </c>
      <c r="I22" s="22">
        <f>'[1]地区別人口・世帯集計表 (集計用)'!I22</f>
        <v>-0.8</v>
      </c>
    </row>
    <row r="23" spans="1:9" ht="15" customHeight="1" x14ac:dyDescent="0.15">
      <c r="A23" s="11" t="s">
        <v>29</v>
      </c>
      <c r="B23" s="14">
        <f>'[1]地区別人口・世帯集計表 (集計用)'!B23</f>
        <v>1062</v>
      </c>
      <c r="C23" s="15">
        <f>'[1]地区別人口・世帯集計表 (集計用)'!C23</f>
        <v>2301</v>
      </c>
      <c r="D23" s="14">
        <f>'[1]地区別人口・世帯集計表 (集計用)'!D23</f>
        <v>1061</v>
      </c>
      <c r="E23" s="15">
        <f>'[1]地区別人口・世帯集計表 (集計用)'!E23</f>
        <v>2336</v>
      </c>
      <c r="F23" s="14">
        <f>'[1]地区別人口・世帯集計表 (集計用)'!F23</f>
        <v>1</v>
      </c>
      <c r="G23" s="20">
        <f>'[1]地区別人口・世帯集計表 (集計用)'!G23</f>
        <v>-35</v>
      </c>
      <c r="H23" s="21">
        <f>'[1]地区別人口・世帯集計表 (集計用)'!H23</f>
        <v>0.1</v>
      </c>
      <c r="I23" s="22">
        <f>'[1]地区別人口・世帯集計表 (集計用)'!I23</f>
        <v>-1.5</v>
      </c>
    </row>
    <row r="24" spans="1:9" ht="15" customHeight="1" x14ac:dyDescent="0.15">
      <c r="A24" s="11" t="s">
        <v>30</v>
      </c>
      <c r="B24" s="14">
        <f>'[1]地区別人口・世帯集計表 (集計用)'!B24</f>
        <v>1814</v>
      </c>
      <c r="C24" s="15">
        <f>'[1]地区別人口・世帯集計表 (集計用)'!C24</f>
        <v>3898</v>
      </c>
      <c r="D24" s="14">
        <f>'[1]地区別人口・世帯集計表 (集計用)'!D24</f>
        <v>1806</v>
      </c>
      <c r="E24" s="15">
        <f>'[1]地区別人口・世帯集計表 (集計用)'!E24</f>
        <v>3937</v>
      </c>
      <c r="F24" s="14">
        <f>'[1]地区別人口・世帯集計表 (集計用)'!F24</f>
        <v>8</v>
      </c>
      <c r="G24" s="20">
        <f>'[1]地区別人口・世帯集計表 (集計用)'!G24</f>
        <v>-39</v>
      </c>
      <c r="H24" s="21">
        <f>'[1]地区別人口・世帯集計表 (集計用)'!H24</f>
        <v>0.4</v>
      </c>
      <c r="I24" s="22">
        <f>'[1]地区別人口・世帯集計表 (集計用)'!I24</f>
        <v>-1</v>
      </c>
    </row>
    <row r="25" spans="1:9" ht="15" customHeight="1" x14ac:dyDescent="0.15">
      <c r="A25" s="11" t="s">
        <v>31</v>
      </c>
      <c r="B25" s="14">
        <f>'[1]地区別人口・世帯集計表 (集計用)'!B25</f>
        <v>6734</v>
      </c>
      <c r="C25" s="15">
        <f>'[1]地区別人口・世帯集計表 (集計用)'!C25</f>
        <v>15183</v>
      </c>
      <c r="D25" s="14">
        <f>'[1]地区別人口・世帯集計表 (集計用)'!D25</f>
        <v>6672</v>
      </c>
      <c r="E25" s="15">
        <f>'[1]地区別人口・世帯集計表 (集計用)'!E25</f>
        <v>15264</v>
      </c>
      <c r="F25" s="14">
        <f>'[1]地区別人口・世帯集計表 (集計用)'!F25</f>
        <v>62</v>
      </c>
      <c r="G25" s="20">
        <f>'[1]地区別人口・世帯集計表 (集計用)'!G25</f>
        <v>-81</v>
      </c>
      <c r="H25" s="21">
        <f>'[1]地区別人口・世帯集計表 (集計用)'!H25</f>
        <v>0.9</v>
      </c>
      <c r="I25" s="22">
        <f>'[1]地区別人口・世帯集計表 (集計用)'!I25</f>
        <v>-0.5</v>
      </c>
    </row>
    <row r="26" spans="1:9" ht="15" customHeight="1" x14ac:dyDescent="0.15">
      <c r="A26" s="11" t="s">
        <v>32</v>
      </c>
      <c r="B26" s="14">
        <f>'[1]地区別人口・世帯集計表 (集計用)'!B26</f>
        <v>4809</v>
      </c>
      <c r="C26" s="15">
        <f>'[1]地区別人口・世帯集計表 (集計用)'!C26</f>
        <v>9858</v>
      </c>
      <c r="D26" s="14">
        <f>'[1]地区別人口・世帯集計表 (集計用)'!D26</f>
        <v>4678</v>
      </c>
      <c r="E26" s="15">
        <f>'[1]地区別人口・世帯集計表 (集計用)'!E26</f>
        <v>9730</v>
      </c>
      <c r="F26" s="14">
        <f>'[1]地区別人口・世帯集計表 (集計用)'!F26</f>
        <v>131</v>
      </c>
      <c r="G26" s="20">
        <f>'[1]地区別人口・世帯集計表 (集計用)'!G26</f>
        <v>128</v>
      </c>
      <c r="H26" s="21">
        <f>'[1]地区別人口・世帯集計表 (集計用)'!H26</f>
        <v>2.8</v>
      </c>
      <c r="I26" s="22">
        <f>'[1]地区別人口・世帯集計表 (集計用)'!I26</f>
        <v>1.3</v>
      </c>
    </row>
    <row r="27" spans="1:9" ht="15" customHeight="1" x14ac:dyDescent="0.15">
      <c r="A27" s="11" t="s">
        <v>33</v>
      </c>
      <c r="B27" s="14">
        <f>'[1]地区別人口・世帯集計表 (集計用)'!B27</f>
        <v>6067</v>
      </c>
      <c r="C27" s="15">
        <f>'[1]地区別人口・世帯集計表 (集計用)'!C27</f>
        <v>12639</v>
      </c>
      <c r="D27" s="14">
        <f>'[1]地区別人口・世帯集計表 (集計用)'!D27</f>
        <v>5951</v>
      </c>
      <c r="E27" s="15">
        <f>'[1]地区別人口・世帯集計表 (集計用)'!E27</f>
        <v>12587</v>
      </c>
      <c r="F27" s="14">
        <f>'[1]地区別人口・世帯集計表 (集計用)'!F27</f>
        <v>116</v>
      </c>
      <c r="G27" s="20">
        <f>'[1]地区別人口・世帯集計表 (集計用)'!G27</f>
        <v>52</v>
      </c>
      <c r="H27" s="21">
        <f>'[1]地区別人口・世帯集計表 (集計用)'!H27</f>
        <v>1.9</v>
      </c>
      <c r="I27" s="22">
        <f>'[1]地区別人口・世帯集計表 (集計用)'!I27</f>
        <v>0.4</v>
      </c>
    </row>
    <row r="28" spans="1:9" ht="15" customHeight="1" x14ac:dyDescent="0.15">
      <c r="A28" s="11" t="s">
        <v>34</v>
      </c>
      <c r="B28" s="14">
        <f>'[1]地区別人口・世帯集計表 (集計用)'!B28</f>
        <v>7065</v>
      </c>
      <c r="C28" s="15">
        <f>'[1]地区別人口・世帯集計表 (集計用)'!C28</f>
        <v>16541</v>
      </c>
      <c r="D28" s="14">
        <f>'[1]地区別人口・世帯集計表 (集計用)'!D28</f>
        <v>6961</v>
      </c>
      <c r="E28" s="15">
        <f>'[1]地区別人口・世帯集計表 (集計用)'!E28</f>
        <v>16512</v>
      </c>
      <c r="F28" s="14">
        <f>'[1]地区別人口・世帯集計表 (集計用)'!F28</f>
        <v>104</v>
      </c>
      <c r="G28" s="20">
        <f>'[1]地区別人口・世帯集計表 (集計用)'!G28</f>
        <v>29</v>
      </c>
      <c r="H28" s="21">
        <f>'[1]地区別人口・世帯集計表 (集計用)'!H28</f>
        <v>1.5</v>
      </c>
      <c r="I28" s="22">
        <f>'[1]地区別人口・世帯集計表 (集計用)'!I28</f>
        <v>0.2</v>
      </c>
    </row>
    <row r="29" spans="1:9" ht="15" customHeight="1" x14ac:dyDescent="0.15">
      <c r="A29" s="11" t="s">
        <v>35</v>
      </c>
      <c r="B29" s="14">
        <f>'[1]地区別人口・世帯集計表 (集計用)'!B29</f>
        <v>5781</v>
      </c>
      <c r="C29" s="15">
        <f>'[1]地区別人口・世帯集計表 (集計用)'!C29</f>
        <v>11458</v>
      </c>
      <c r="D29" s="14">
        <f>'[1]地区別人口・世帯集計表 (集計用)'!D29</f>
        <v>5729</v>
      </c>
      <c r="E29" s="15">
        <f>'[1]地区別人口・世帯集計表 (集計用)'!E29</f>
        <v>11466</v>
      </c>
      <c r="F29" s="14">
        <f>'[1]地区別人口・世帯集計表 (集計用)'!F29</f>
        <v>52</v>
      </c>
      <c r="G29" s="20">
        <f>'[1]地区別人口・世帯集計表 (集計用)'!G29</f>
        <v>-8</v>
      </c>
      <c r="H29" s="21">
        <f>'[1]地区別人口・世帯集計表 (集計用)'!H29</f>
        <v>0.9</v>
      </c>
      <c r="I29" s="22">
        <f>'[1]地区別人口・世帯集計表 (集計用)'!I29</f>
        <v>-0.1</v>
      </c>
    </row>
    <row r="30" spans="1:9" ht="15" customHeight="1" x14ac:dyDescent="0.15">
      <c r="A30" s="11" t="s">
        <v>36</v>
      </c>
      <c r="B30" s="14">
        <f>'[1]地区別人口・世帯集計表 (集計用)'!B30</f>
        <v>5016</v>
      </c>
      <c r="C30" s="15">
        <f>'[1]地区別人口・世帯集計表 (集計用)'!C30</f>
        <v>11178</v>
      </c>
      <c r="D30" s="14">
        <f>'[1]地区別人口・世帯集計表 (集計用)'!D30</f>
        <v>5011</v>
      </c>
      <c r="E30" s="15">
        <f>'[1]地区別人口・世帯集計表 (集計用)'!E30</f>
        <v>11275</v>
      </c>
      <c r="F30" s="14">
        <f>'[1]地区別人口・世帯集計表 (集計用)'!F30</f>
        <v>5</v>
      </c>
      <c r="G30" s="20">
        <f>'[1]地区別人口・世帯集計表 (集計用)'!G30</f>
        <v>-97</v>
      </c>
      <c r="H30" s="21">
        <f>'[1]地区別人口・世帯集計表 (集計用)'!H30</f>
        <v>0.1</v>
      </c>
      <c r="I30" s="22">
        <f>'[1]地区別人口・世帯集計表 (集計用)'!I30</f>
        <v>-0.9</v>
      </c>
    </row>
    <row r="31" spans="1:9" ht="15" customHeight="1" x14ac:dyDescent="0.15">
      <c r="A31" s="11" t="s">
        <v>37</v>
      </c>
      <c r="B31" s="14">
        <f>'[1]地区別人口・世帯集計表 (集計用)'!B31</f>
        <v>2499</v>
      </c>
      <c r="C31" s="15">
        <f>'[1]地区別人口・世帯集計表 (集計用)'!C31</f>
        <v>5519</v>
      </c>
      <c r="D31" s="14">
        <f>'[1]地区別人口・世帯集計表 (集計用)'!D31</f>
        <v>2485</v>
      </c>
      <c r="E31" s="15">
        <f>'[1]地区別人口・世帯集計表 (集計用)'!E31</f>
        <v>5562</v>
      </c>
      <c r="F31" s="14">
        <f>'[1]地区別人口・世帯集計表 (集計用)'!F31</f>
        <v>14</v>
      </c>
      <c r="G31" s="20">
        <f>'[1]地区別人口・世帯集計表 (集計用)'!G31</f>
        <v>-43</v>
      </c>
      <c r="H31" s="21">
        <f>'[1]地区別人口・世帯集計表 (集計用)'!H31</f>
        <v>0.6</v>
      </c>
      <c r="I31" s="22">
        <f>'[1]地区別人口・世帯集計表 (集計用)'!I31</f>
        <v>-0.8</v>
      </c>
    </row>
    <row r="32" spans="1:9" ht="15" customHeight="1" x14ac:dyDescent="0.15">
      <c r="A32" s="11" t="s">
        <v>38</v>
      </c>
      <c r="B32" s="14">
        <f>'[1]地区別人口・世帯集計表 (集計用)'!B32</f>
        <v>6539</v>
      </c>
      <c r="C32" s="15">
        <f>'[1]地区別人口・世帯集計表 (集計用)'!C32</f>
        <v>13506</v>
      </c>
      <c r="D32" s="14">
        <f>'[1]地区別人口・世帯集計表 (集計用)'!D32</f>
        <v>6435</v>
      </c>
      <c r="E32" s="15">
        <f>'[1]地区別人口・世帯集計表 (集計用)'!E32</f>
        <v>13478</v>
      </c>
      <c r="F32" s="14">
        <f>'[1]地区別人口・世帯集計表 (集計用)'!F32</f>
        <v>104</v>
      </c>
      <c r="G32" s="20">
        <f>'[1]地区別人口・世帯集計表 (集計用)'!G32</f>
        <v>28</v>
      </c>
      <c r="H32" s="21">
        <f>'[1]地区別人口・世帯集計表 (集計用)'!H32</f>
        <v>1.6</v>
      </c>
      <c r="I32" s="22">
        <f>'[1]地区別人口・世帯集計表 (集計用)'!I32</f>
        <v>0.2</v>
      </c>
    </row>
    <row r="33" spans="1:9" ht="15" customHeight="1" x14ac:dyDescent="0.15">
      <c r="A33" s="11" t="s">
        <v>39</v>
      </c>
      <c r="B33" s="14">
        <f>'[1]地区別人口・世帯集計表 (集計用)'!B33</f>
        <v>2590</v>
      </c>
      <c r="C33" s="15">
        <f>'[1]地区別人口・世帯集計表 (集計用)'!C33</f>
        <v>5618</v>
      </c>
      <c r="D33" s="14">
        <f>'[1]地区別人口・世帯集計表 (集計用)'!D33</f>
        <v>2546</v>
      </c>
      <c r="E33" s="15">
        <f>'[1]地区別人口・世帯集計表 (集計用)'!E33</f>
        <v>5574</v>
      </c>
      <c r="F33" s="14">
        <f>'[1]地区別人口・世帯集計表 (集計用)'!F33</f>
        <v>44</v>
      </c>
      <c r="G33" s="20">
        <f>'[1]地区別人口・世帯集計表 (集計用)'!G33</f>
        <v>44</v>
      </c>
      <c r="H33" s="21">
        <f>'[1]地区別人口・世帯集計表 (集計用)'!H33</f>
        <v>1.7</v>
      </c>
      <c r="I33" s="22">
        <f>'[1]地区別人口・世帯集計表 (集計用)'!I33</f>
        <v>0.8</v>
      </c>
    </row>
    <row r="34" spans="1:9" ht="15" customHeight="1" x14ac:dyDescent="0.15">
      <c r="A34" s="11" t="s">
        <v>40</v>
      </c>
      <c r="B34" s="14">
        <f>'[1]地区別人口・世帯集計表 (集計用)'!B34</f>
        <v>2880</v>
      </c>
      <c r="C34" s="15">
        <f>'[1]地区別人口・世帯集計表 (集計用)'!C34</f>
        <v>6732</v>
      </c>
      <c r="D34" s="14">
        <f>'[1]地区別人口・世帯集計表 (集計用)'!D34</f>
        <v>2877</v>
      </c>
      <c r="E34" s="15">
        <f>'[1]地区別人口・世帯集計表 (集計用)'!E34</f>
        <v>6848</v>
      </c>
      <c r="F34" s="14">
        <f>'[1]地区別人口・世帯集計表 (集計用)'!F34</f>
        <v>3</v>
      </c>
      <c r="G34" s="20">
        <f>'[1]地区別人口・世帯集計表 (集計用)'!G34</f>
        <v>-116</v>
      </c>
      <c r="H34" s="21">
        <f>'[1]地区別人口・世帯集計表 (集計用)'!H34</f>
        <v>0.1</v>
      </c>
      <c r="I34" s="22">
        <f>'[1]地区別人口・世帯集計表 (集計用)'!I34</f>
        <v>-1.7</v>
      </c>
    </row>
    <row r="35" spans="1:9" ht="15" customHeight="1" x14ac:dyDescent="0.15">
      <c r="A35" s="11" t="s">
        <v>41</v>
      </c>
      <c r="B35" s="14">
        <f>'[1]地区別人口・世帯集計表 (集計用)'!B35</f>
        <v>2698</v>
      </c>
      <c r="C35" s="15">
        <f>'[1]地区別人口・世帯集計表 (集計用)'!C35</f>
        <v>5982</v>
      </c>
      <c r="D35" s="14">
        <f>'[1]地区別人口・世帯集計表 (集計用)'!D35</f>
        <v>2676</v>
      </c>
      <c r="E35" s="15">
        <f>'[1]地区別人口・世帯集計表 (集計用)'!E35</f>
        <v>6050</v>
      </c>
      <c r="F35" s="14">
        <f>'[1]地区別人口・世帯集計表 (集計用)'!F35</f>
        <v>22</v>
      </c>
      <c r="G35" s="20">
        <f>'[1]地区別人口・世帯集計表 (集計用)'!G35</f>
        <v>-68</v>
      </c>
      <c r="H35" s="21">
        <f>'[1]地区別人口・世帯集計表 (集計用)'!H35</f>
        <v>0.8</v>
      </c>
      <c r="I35" s="22">
        <f>'[1]地区別人口・世帯集計表 (集計用)'!I35</f>
        <v>-1.1000000000000001</v>
      </c>
    </row>
    <row r="36" spans="1:9" ht="15" customHeight="1" x14ac:dyDescent="0.15">
      <c r="A36" s="11" t="s">
        <v>42</v>
      </c>
      <c r="B36" s="14">
        <f>'[1]地区別人口・世帯集計表 (集計用)'!B36</f>
        <v>1455</v>
      </c>
      <c r="C36" s="15">
        <f>'[1]地区別人口・世帯集計表 (集計用)'!C36</f>
        <v>3188</v>
      </c>
      <c r="D36" s="14">
        <f>'[1]地区別人口・世帯集計表 (集計用)'!D36</f>
        <v>1454</v>
      </c>
      <c r="E36" s="15">
        <f>'[1]地区別人口・世帯集計表 (集計用)'!E36</f>
        <v>3218</v>
      </c>
      <c r="F36" s="14">
        <f>'[1]地区別人口・世帯集計表 (集計用)'!F36</f>
        <v>1</v>
      </c>
      <c r="G36" s="20">
        <f>'[1]地区別人口・世帯集計表 (集計用)'!G36</f>
        <v>-30</v>
      </c>
      <c r="H36" s="21">
        <f>'[1]地区別人口・世帯集計表 (集計用)'!H36</f>
        <v>0.1</v>
      </c>
      <c r="I36" s="22">
        <f>'[1]地区別人口・世帯集計表 (集計用)'!I36</f>
        <v>-0.9</v>
      </c>
    </row>
    <row r="37" spans="1:9" ht="15" customHeight="1" x14ac:dyDescent="0.15">
      <c r="A37" s="11" t="s">
        <v>43</v>
      </c>
      <c r="B37" s="14">
        <f>'[1]地区別人口・世帯集計表 (集計用)'!B37</f>
        <v>944</v>
      </c>
      <c r="C37" s="15">
        <f>'[1]地区別人口・世帯集計表 (集計用)'!C37</f>
        <v>2134</v>
      </c>
      <c r="D37" s="14">
        <f>'[1]地区別人口・世帯集計表 (集計用)'!D37</f>
        <v>959</v>
      </c>
      <c r="E37" s="15">
        <f>'[1]地区別人口・世帯集計表 (集計用)'!E37</f>
        <v>2207</v>
      </c>
      <c r="F37" s="14">
        <f>'[1]地区別人口・世帯集計表 (集計用)'!F37</f>
        <v>-15</v>
      </c>
      <c r="G37" s="20">
        <f>'[1]地区別人口・世帯集計表 (集計用)'!G37</f>
        <v>-73</v>
      </c>
      <c r="H37" s="21">
        <f>'[1]地区別人口・世帯集計表 (集計用)'!H37</f>
        <v>-1.6</v>
      </c>
      <c r="I37" s="22">
        <f>'[1]地区別人口・世帯集計表 (集計用)'!I37</f>
        <v>-3.3</v>
      </c>
    </row>
    <row r="38" spans="1:9" ht="15" customHeight="1" x14ac:dyDescent="0.15">
      <c r="A38" s="11" t="s">
        <v>44</v>
      </c>
      <c r="B38" s="14">
        <f>'[1]地区別人口・世帯集計表 (集計用)'!B38</f>
        <v>1220</v>
      </c>
      <c r="C38" s="15">
        <f>'[1]地区別人口・世帯集計表 (集計用)'!C38</f>
        <v>2713</v>
      </c>
      <c r="D38" s="14">
        <f>'[1]地区別人口・世帯集計表 (集計用)'!D38</f>
        <v>1221</v>
      </c>
      <c r="E38" s="15">
        <f>'[1]地区別人口・世帯集計表 (集計用)'!E38</f>
        <v>2764</v>
      </c>
      <c r="F38" s="14">
        <f>'[1]地区別人口・世帯集計表 (集計用)'!F38</f>
        <v>-1</v>
      </c>
      <c r="G38" s="20">
        <f>'[1]地区別人口・世帯集計表 (集計用)'!G38</f>
        <v>-51</v>
      </c>
      <c r="H38" s="21">
        <f>'[1]地区別人口・世帯集計表 (集計用)'!H38</f>
        <v>-0.1</v>
      </c>
      <c r="I38" s="22">
        <f>'[1]地区別人口・世帯集計表 (集計用)'!I38</f>
        <v>-1.8</v>
      </c>
    </row>
    <row r="39" spans="1:9" ht="15" customHeight="1" x14ac:dyDescent="0.15">
      <c r="A39" s="11" t="s">
        <v>45</v>
      </c>
      <c r="B39" s="14">
        <f>'[1]地区別人口・世帯集計表 (集計用)'!B39</f>
        <v>1266</v>
      </c>
      <c r="C39" s="15">
        <f>'[1]地区別人口・世帯集計表 (集計用)'!C39</f>
        <v>2949</v>
      </c>
      <c r="D39" s="14">
        <f>'[1]地区別人口・世帯集計表 (集計用)'!D39</f>
        <v>1266</v>
      </c>
      <c r="E39" s="15">
        <f>'[1]地区別人口・世帯集計表 (集計用)'!E39</f>
        <v>2958</v>
      </c>
      <c r="F39" s="14">
        <f>'[1]地区別人口・世帯集計表 (集計用)'!F39</f>
        <v>0</v>
      </c>
      <c r="G39" s="20">
        <f>'[1]地区別人口・世帯集計表 (集計用)'!G39</f>
        <v>-9</v>
      </c>
      <c r="H39" s="21">
        <f>'[1]地区別人口・世帯集計表 (集計用)'!H39</f>
        <v>0</v>
      </c>
      <c r="I39" s="22">
        <f>'[1]地区別人口・世帯集計表 (集計用)'!I39</f>
        <v>-0.3</v>
      </c>
    </row>
    <row r="40" spans="1:9" ht="15" customHeight="1" x14ac:dyDescent="0.15">
      <c r="A40" s="11" t="s">
        <v>46</v>
      </c>
      <c r="B40" s="14">
        <f>'[1]地区別人口・世帯集計表 (集計用)'!B40</f>
        <v>5567</v>
      </c>
      <c r="C40" s="15">
        <f>'[1]地区別人口・世帯集計表 (集計用)'!C40</f>
        <v>12064</v>
      </c>
      <c r="D40" s="14">
        <f>'[1]地区別人口・世帯集計表 (集計用)'!D40</f>
        <v>5543</v>
      </c>
      <c r="E40" s="15">
        <f>'[1]地区別人口・世帯集計表 (集計用)'!E40</f>
        <v>12159</v>
      </c>
      <c r="F40" s="14">
        <f>'[1]地区別人口・世帯集計表 (集計用)'!F40</f>
        <v>24</v>
      </c>
      <c r="G40" s="20">
        <f>'[1]地区別人口・世帯集計表 (集計用)'!G40</f>
        <v>-95</v>
      </c>
      <c r="H40" s="21">
        <f>'[1]地区別人口・世帯集計表 (集計用)'!H40</f>
        <v>0.4</v>
      </c>
      <c r="I40" s="22">
        <f>'[1]地区別人口・世帯集計表 (集計用)'!I40</f>
        <v>-0.8</v>
      </c>
    </row>
    <row r="41" spans="1:9" ht="15" customHeight="1" x14ac:dyDescent="0.15">
      <c r="A41" s="11" t="s">
        <v>47</v>
      </c>
      <c r="B41" s="14">
        <f>'[1]地区別人口・世帯集計表 (集計用)'!B41</f>
        <v>1773</v>
      </c>
      <c r="C41" s="15">
        <f>'[1]地区別人口・世帯集計表 (集計用)'!C41</f>
        <v>3874</v>
      </c>
      <c r="D41" s="14">
        <f>'[1]地区別人口・世帯集計表 (集計用)'!D41</f>
        <v>1785</v>
      </c>
      <c r="E41" s="15">
        <f>'[1]地区別人口・世帯集計表 (集計用)'!E41</f>
        <v>3962</v>
      </c>
      <c r="F41" s="14">
        <f>'[1]地区別人口・世帯集計表 (集計用)'!F41</f>
        <v>-12</v>
      </c>
      <c r="G41" s="20">
        <f>'[1]地区別人口・世帯集計表 (集計用)'!G41</f>
        <v>-88</v>
      </c>
      <c r="H41" s="21">
        <f>'[1]地区別人口・世帯集計表 (集計用)'!H41</f>
        <v>-0.7</v>
      </c>
      <c r="I41" s="22">
        <f>'[1]地区別人口・世帯集計表 (集計用)'!I41</f>
        <v>-2.2000000000000002</v>
      </c>
    </row>
    <row r="42" spans="1:9" ht="15" customHeight="1" x14ac:dyDescent="0.15">
      <c r="A42" s="11" t="s">
        <v>48</v>
      </c>
      <c r="B42" s="14">
        <f>'[1]地区別人口・世帯集計表 (集計用)'!B42</f>
        <v>659</v>
      </c>
      <c r="C42" s="15">
        <f>'[1]地区別人口・世帯集計表 (集計用)'!C42</f>
        <v>1560</v>
      </c>
      <c r="D42" s="14">
        <f>'[1]地区別人口・世帯集計表 (集計用)'!D42</f>
        <v>658</v>
      </c>
      <c r="E42" s="15">
        <f>'[1]地区別人口・世帯集計表 (集計用)'!E42</f>
        <v>1601</v>
      </c>
      <c r="F42" s="14">
        <f>'[1]地区別人口・世帯集計表 (集計用)'!F42</f>
        <v>1</v>
      </c>
      <c r="G42" s="20">
        <f>'[1]地区別人口・世帯集計表 (集計用)'!G42</f>
        <v>-41</v>
      </c>
      <c r="H42" s="21">
        <f>'[1]地区別人口・世帯集計表 (集計用)'!H42</f>
        <v>0.2</v>
      </c>
      <c r="I42" s="22">
        <f>'[1]地区別人口・世帯集計表 (集計用)'!I42</f>
        <v>-2.6</v>
      </c>
    </row>
    <row r="43" spans="1:9" ht="15" customHeight="1" x14ac:dyDescent="0.15">
      <c r="A43" s="11" t="s">
        <v>49</v>
      </c>
      <c r="B43" s="14">
        <f>'[1]地区別人口・世帯集計表 (集計用)'!B43</f>
        <v>987</v>
      </c>
      <c r="C43" s="15">
        <f>'[1]地区別人口・世帯集計表 (集計用)'!C43</f>
        <v>1658</v>
      </c>
      <c r="D43" s="14">
        <f>'[1]地区別人口・世帯集計表 (集計用)'!D43</f>
        <v>989</v>
      </c>
      <c r="E43" s="15">
        <f>'[1]地区別人口・世帯集計表 (集計用)'!E43</f>
        <v>1683</v>
      </c>
      <c r="F43" s="14">
        <f>'[1]地区別人口・世帯集計表 (集計用)'!F43</f>
        <v>-2</v>
      </c>
      <c r="G43" s="20">
        <f>'[1]地区別人口・世帯集計表 (集計用)'!G43</f>
        <v>-25</v>
      </c>
      <c r="H43" s="21">
        <f>'[1]地区別人口・世帯集計表 (集計用)'!H43</f>
        <v>-0.2</v>
      </c>
      <c r="I43" s="22">
        <f>'[1]地区別人口・世帯集計表 (集計用)'!I43</f>
        <v>-1.5</v>
      </c>
    </row>
    <row r="44" spans="1:9" ht="15" customHeight="1" x14ac:dyDescent="0.15">
      <c r="A44" s="11" t="s">
        <v>50</v>
      </c>
      <c r="B44" s="14">
        <f>'[1]地区別人口・世帯集計表 (集計用)'!B44</f>
        <v>1442</v>
      </c>
      <c r="C44" s="15">
        <f>'[1]地区別人口・世帯集計表 (集計用)'!C44</f>
        <v>3260</v>
      </c>
      <c r="D44" s="14">
        <f>'[1]地区別人口・世帯集計表 (集計用)'!D44</f>
        <v>1427</v>
      </c>
      <c r="E44" s="15">
        <f>'[1]地区別人口・世帯集計表 (集計用)'!E44</f>
        <v>3262</v>
      </c>
      <c r="F44" s="14">
        <f>'[1]地区別人口・世帯集計表 (集計用)'!F44</f>
        <v>15</v>
      </c>
      <c r="G44" s="20">
        <f>'[1]地区別人口・世帯集計表 (集計用)'!G44</f>
        <v>-2</v>
      </c>
      <c r="H44" s="21">
        <f>'[1]地区別人口・世帯集計表 (集計用)'!H44</f>
        <v>1.1000000000000001</v>
      </c>
      <c r="I44" s="22">
        <f>'[1]地区別人口・世帯集計表 (集計用)'!I44</f>
        <v>-0.1</v>
      </c>
    </row>
    <row r="45" spans="1:9" ht="15" customHeight="1" x14ac:dyDescent="0.15">
      <c r="A45" s="11" t="s">
        <v>51</v>
      </c>
      <c r="B45" s="14">
        <f>'[1]地区別人口・世帯集計表 (集計用)'!B45</f>
        <v>401</v>
      </c>
      <c r="C45" s="15">
        <f>'[1]地区別人口・世帯集計表 (集計用)'!C45</f>
        <v>940</v>
      </c>
      <c r="D45" s="14">
        <f>'[1]地区別人口・世帯集計表 (集計用)'!D45</f>
        <v>400</v>
      </c>
      <c r="E45" s="15">
        <f>'[1]地区別人口・世帯集計表 (集計用)'!E45</f>
        <v>964</v>
      </c>
      <c r="F45" s="14">
        <f>'[1]地区別人口・世帯集計表 (集計用)'!F45</f>
        <v>1</v>
      </c>
      <c r="G45" s="20">
        <f>'[1]地区別人口・世帯集計表 (集計用)'!G45</f>
        <v>-24</v>
      </c>
      <c r="H45" s="21">
        <f>'[1]地区別人口・世帯集計表 (集計用)'!H45</f>
        <v>0.3</v>
      </c>
      <c r="I45" s="22">
        <f>'[1]地区別人口・世帯集計表 (集計用)'!I45</f>
        <v>-2.5</v>
      </c>
    </row>
    <row r="46" spans="1:9" ht="15" customHeight="1" x14ac:dyDescent="0.15">
      <c r="A46" s="11" t="s">
        <v>52</v>
      </c>
      <c r="B46" s="14">
        <f>'[1]地区別人口・世帯集計表 (集計用)'!B46</f>
        <v>1525</v>
      </c>
      <c r="C46" s="15">
        <f>'[1]地区別人口・世帯集計表 (集計用)'!C46</f>
        <v>3162</v>
      </c>
      <c r="D46" s="14">
        <f>'[1]地区別人口・世帯集計表 (集計用)'!D46</f>
        <v>1527</v>
      </c>
      <c r="E46" s="15">
        <f>'[1]地区別人口・世帯集計表 (集計用)'!E46</f>
        <v>3203</v>
      </c>
      <c r="F46" s="14">
        <f>'[1]地区別人口・世帯集計表 (集計用)'!F46</f>
        <v>-2</v>
      </c>
      <c r="G46" s="20">
        <f>'[1]地区別人口・世帯集計表 (集計用)'!G46</f>
        <v>-41</v>
      </c>
      <c r="H46" s="21">
        <f>'[1]地区別人口・世帯集計表 (集計用)'!H46</f>
        <v>-0.1</v>
      </c>
      <c r="I46" s="22">
        <f>'[1]地区別人口・世帯集計表 (集計用)'!I46</f>
        <v>-1.3</v>
      </c>
    </row>
    <row r="47" spans="1:9" ht="15" customHeight="1" x14ac:dyDescent="0.15">
      <c r="A47" s="11" t="s">
        <v>53</v>
      </c>
      <c r="B47" s="14">
        <f>'[1]地区別人口・世帯集計表 (集計用)'!B47</f>
        <v>1836</v>
      </c>
      <c r="C47" s="15">
        <f>'[1]地区別人口・世帯集計表 (集計用)'!C47</f>
        <v>3832</v>
      </c>
      <c r="D47" s="14">
        <f>'[1]地区別人口・世帯集計表 (集計用)'!D47</f>
        <v>1790</v>
      </c>
      <c r="E47" s="15">
        <f>'[1]地区別人口・世帯集計表 (集計用)'!E47</f>
        <v>3828</v>
      </c>
      <c r="F47" s="14">
        <f>'[1]地区別人口・世帯集計表 (集計用)'!F47</f>
        <v>46</v>
      </c>
      <c r="G47" s="20">
        <f>'[1]地区別人口・世帯集計表 (集計用)'!G47</f>
        <v>4</v>
      </c>
      <c r="H47" s="21">
        <f>'[1]地区別人口・世帯集計表 (集計用)'!H47</f>
        <v>2.6</v>
      </c>
      <c r="I47" s="22">
        <f>'[1]地区別人口・世帯集計表 (集計用)'!I47</f>
        <v>0.1</v>
      </c>
    </row>
    <row r="48" spans="1:9" ht="15" customHeight="1" x14ac:dyDescent="0.15">
      <c r="A48" s="11" t="s">
        <v>54</v>
      </c>
      <c r="B48" s="14">
        <f>'[1]地区別人口・世帯集計表 (集計用)'!B48</f>
        <v>798</v>
      </c>
      <c r="C48" s="15">
        <f>'[1]地区別人口・世帯集計表 (集計用)'!C48</f>
        <v>1728</v>
      </c>
      <c r="D48" s="14">
        <f>'[1]地区別人口・世帯集計表 (集計用)'!D48</f>
        <v>796</v>
      </c>
      <c r="E48" s="15">
        <f>'[1]地区別人口・世帯集計表 (集計用)'!E48</f>
        <v>1760</v>
      </c>
      <c r="F48" s="14">
        <f>'[1]地区別人口・世帯集計表 (集計用)'!F48</f>
        <v>2</v>
      </c>
      <c r="G48" s="20">
        <f>'[1]地区別人口・世帯集計表 (集計用)'!G48</f>
        <v>-32</v>
      </c>
      <c r="H48" s="21">
        <f>'[1]地区別人口・世帯集計表 (集計用)'!H48</f>
        <v>0.3</v>
      </c>
      <c r="I48" s="22">
        <f>'[1]地区別人口・世帯集計表 (集計用)'!I48</f>
        <v>-1.8</v>
      </c>
    </row>
    <row r="49" spans="1:9" ht="15" customHeight="1" x14ac:dyDescent="0.15">
      <c r="A49" s="11" t="s">
        <v>55</v>
      </c>
      <c r="B49" s="14">
        <f>'[1]地区別人口・世帯集計表 (集計用)'!B49</f>
        <v>1700</v>
      </c>
      <c r="C49" s="15">
        <f>'[1]地区別人口・世帯集計表 (集計用)'!C49</f>
        <v>3684</v>
      </c>
      <c r="D49" s="14">
        <f>'[1]地区別人口・世帯集計表 (集計用)'!D49</f>
        <v>1690</v>
      </c>
      <c r="E49" s="15">
        <f>'[1]地区別人口・世帯集計表 (集計用)'!E49</f>
        <v>3727</v>
      </c>
      <c r="F49" s="14">
        <f>'[1]地区別人口・世帯集計表 (集計用)'!F49</f>
        <v>10</v>
      </c>
      <c r="G49" s="20">
        <f>'[1]地区別人口・世帯集計表 (集計用)'!G49</f>
        <v>-43</v>
      </c>
      <c r="H49" s="21">
        <f>'[1]地区別人口・世帯集計表 (集計用)'!H49</f>
        <v>0.6</v>
      </c>
      <c r="I49" s="22">
        <f>'[1]地区別人口・世帯集計表 (集計用)'!I49</f>
        <v>-1.2</v>
      </c>
    </row>
    <row r="50" spans="1:9" ht="15" customHeight="1" x14ac:dyDescent="0.15">
      <c r="A50" s="11" t="s">
        <v>56</v>
      </c>
      <c r="B50" s="14">
        <f>'[1]地区別人口・世帯集計表 (集計用)'!B50</f>
        <v>610</v>
      </c>
      <c r="C50" s="15">
        <f>'[1]地区別人口・世帯集計表 (集計用)'!C50</f>
        <v>1536</v>
      </c>
      <c r="D50" s="14">
        <f>'[1]地区別人口・世帯集計表 (集計用)'!D50</f>
        <v>612</v>
      </c>
      <c r="E50" s="15">
        <f>'[1]地区別人口・世帯集計表 (集計用)'!E50</f>
        <v>1586</v>
      </c>
      <c r="F50" s="14">
        <f>'[1]地区別人口・世帯集計表 (集計用)'!F50</f>
        <v>-2</v>
      </c>
      <c r="G50" s="23">
        <f>'[1]地区別人口・世帯集計表 (集計用)'!G50</f>
        <v>-50</v>
      </c>
      <c r="H50" s="21">
        <f>'[1]地区別人口・世帯集計表 (集計用)'!H50</f>
        <v>-0.3</v>
      </c>
      <c r="I50" s="22">
        <f>'[1]地区別人口・世帯集計表 (集計用)'!I50</f>
        <v>-3.2</v>
      </c>
    </row>
    <row r="51" spans="1:9" x14ac:dyDescent="0.15">
      <c r="A51" s="24" t="s">
        <v>57</v>
      </c>
      <c r="B51" s="25">
        <f>'[1]地区別人口・世帯集計表 (集計用)'!B51</f>
        <v>4468</v>
      </c>
      <c r="C51" s="26">
        <f>'[1]地区別人口・世帯集計表 (集計用)'!C51</f>
        <v>8759</v>
      </c>
      <c r="D51" s="25">
        <f>'[1]地区別人口・世帯集計表 (集計用)'!D51</f>
        <v>4396</v>
      </c>
      <c r="E51" s="27">
        <f>'[1]地区別人口・世帯集計表 (集計用)'!E51</f>
        <v>8771</v>
      </c>
      <c r="F51" s="25">
        <f>'[1]地区別人口・世帯集計表 (集計用)'!F51</f>
        <v>72</v>
      </c>
      <c r="G51" s="28">
        <f>'[1]地区別人口・世帯集計表 (集計用)'!G51</f>
        <v>-12</v>
      </c>
      <c r="H51" s="29">
        <f>'[1]地区別人口・世帯集計表 (集計用)'!H51</f>
        <v>1.6</v>
      </c>
      <c r="I51" s="30">
        <f>'[1]地区別人口・世帯集計表 (集計用)'!I51</f>
        <v>-0.1</v>
      </c>
    </row>
    <row r="52" spans="1:9" x14ac:dyDescent="0.15">
      <c r="A52" s="31" t="s">
        <v>58</v>
      </c>
      <c r="B52" s="32">
        <f>'[1]地区別人口・世帯集計表 (集計用)'!B52</f>
        <v>6085</v>
      </c>
      <c r="C52" s="33">
        <f>'[1]地区別人口・世帯集計表 (集計用)'!C52</f>
        <v>12627</v>
      </c>
      <c r="D52" s="32">
        <f>'[1]地区別人口・世帯集計表 (集計用)'!D52</f>
        <v>6065</v>
      </c>
      <c r="E52" s="33">
        <f>'[1]地区別人口・世帯集計表 (集計用)'!E52</f>
        <v>12635</v>
      </c>
      <c r="F52" s="25">
        <f>'[1]地区別人口・世帯集計表 (集計用)'!F52</f>
        <v>20</v>
      </c>
      <c r="G52" s="28">
        <f>'[1]地区別人口・世帯集計表 (集計用)'!G52</f>
        <v>-8</v>
      </c>
      <c r="H52" s="29">
        <f>'[1]地区別人口・世帯集計表 (集計用)'!H52</f>
        <v>0.3</v>
      </c>
      <c r="I52" s="30">
        <f>'[1]地区別人口・世帯集計表 (集計用)'!I52</f>
        <v>-0.1</v>
      </c>
    </row>
    <row r="53" spans="1:9" x14ac:dyDescent="0.15">
      <c r="A53" s="34" t="s">
        <v>59</v>
      </c>
      <c r="B53" s="35">
        <f t="shared" ref="B53:G53" si="0">SUM(B3:B52)</f>
        <v>149927</v>
      </c>
      <c r="C53" s="36">
        <f t="shared" si="0"/>
        <v>312475</v>
      </c>
      <c r="D53" s="35">
        <f t="shared" si="0"/>
        <v>148669</v>
      </c>
      <c r="E53" s="36">
        <f t="shared" si="0"/>
        <v>313785</v>
      </c>
      <c r="F53" s="35">
        <f t="shared" si="0"/>
        <v>1258</v>
      </c>
      <c r="G53" s="36">
        <f t="shared" si="0"/>
        <v>-1310</v>
      </c>
      <c r="H53" s="37">
        <f>ROUND(F53/D53*100,1)</f>
        <v>0.8</v>
      </c>
      <c r="I53" s="38">
        <f>ROUND(G53/E53*100,1)</f>
        <v>-0.4</v>
      </c>
    </row>
    <row r="54" spans="1:9" x14ac:dyDescent="0.15">
      <c r="A54" s="39" t="s">
        <v>60</v>
      </c>
      <c r="B54" s="14">
        <f>'[1]地区別人口・世帯集計表 (集計用)'!B53</f>
        <v>121</v>
      </c>
      <c r="C54" s="40">
        <f>'[1]地区別人口・世帯集計表 (集計用)'!C53</f>
        <v>253</v>
      </c>
      <c r="D54" s="16">
        <f>'[1]地区別人口・世帯集計表 (集計用)'!D53</f>
        <v>125</v>
      </c>
      <c r="E54" s="41">
        <f>'[1]地区別人口・世帯集計表 (集計用)'!E53</f>
        <v>267</v>
      </c>
      <c r="F54" s="16">
        <f>'[1]地区別人口・世帯集計表 (集計用)'!F53</f>
        <v>-4</v>
      </c>
      <c r="G54" s="42">
        <f>'[1]地区別人口・世帯集計表 (集計用)'!G53</f>
        <v>-14</v>
      </c>
      <c r="H54" s="18">
        <f>'[1]地区別人口・世帯集計表 (集計用)'!H53</f>
        <v>-3.2</v>
      </c>
      <c r="I54" s="19">
        <f>'[1]地区別人口・世帯集計表 (集計用)'!I53</f>
        <v>-5.2</v>
      </c>
    </row>
    <row r="55" spans="1:9" x14ac:dyDescent="0.15">
      <c r="A55" s="11" t="s">
        <v>61</v>
      </c>
      <c r="B55" s="14">
        <f>'[1]地区別人口・世帯集計表 (集計用)'!B54</f>
        <v>105</v>
      </c>
      <c r="C55" s="40">
        <f>'[1]地区別人口・世帯集計表 (集計用)'!C54</f>
        <v>225</v>
      </c>
      <c r="D55" s="14">
        <f>'[1]地区別人口・世帯集計表 (集計用)'!D54</f>
        <v>107</v>
      </c>
      <c r="E55" s="43">
        <f>'[1]地区別人口・世帯集計表 (集計用)'!E54</f>
        <v>242</v>
      </c>
      <c r="F55" s="14">
        <f>'[1]地区別人口・世帯集計表 (集計用)'!F54</f>
        <v>-2</v>
      </c>
      <c r="G55" s="23">
        <f>'[1]地区別人口・世帯集計表 (集計用)'!G54</f>
        <v>-17</v>
      </c>
      <c r="H55" s="21">
        <f>'[1]地区別人口・世帯集計表 (集計用)'!H54</f>
        <v>-1.9</v>
      </c>
      <c r="I55" s="22">
        <f>'[1]地区別人口・世帯集計表 (集計用)'!I54</f>
        <v>-7</v>
      </c>
    </row>
    <row r="56" spans="1:9" x14ac:dyDescent="0.15">
      <c r="A56" s="11" t="s">
        <v>62</v>
      </c>
      <c r="B56" s="14">
        <f>'[1]地区別人口・世帯集計表 (集計用)'!B55</f>
        <v>975</v>
      </c>
      <c r="C56" s="40">
        <f>'[1]地区別人口・世帯集計表 (集計用)'!C55</f>
        <v>1840</v>
      </c>
      <c r="D56" s="14">
        <f>'[1]地区別人口・世帯集計表 (集計用)'!D55</f>
        <v>999</v>
      </c>
      <c r="E56" s="43">
        <f>'[1]地区別人口・世帯集計表 (集計用)'!E55</f>
        <v>1906</v>
      </c>
      <c r="F56" s="14">
        <f>'[1]地区別人口・世帯集計表 (集計用)'!F55</f>
        <v>-24</v>
      </c>
      <c r="G56" s="23">
        <f>'[1]地区別人口・世帯集計表 (集計用)'!G55</f>
        <v>-66</v>
      </c>
      <c r="H56" s="21">
        <f>'[1]地区別人口・世帯集計表 (集計用)'!H55</f>
        <v>-2.4</v>
      </c>
      <c r="I56" s="22">
        <f>'[1]地区別人口・世帯集計表 (集計用)'!I55</f>
        <v>-3.5</v>
      </c>
    </row>
    <row r="57" spans="1:9" x14ac:dyDescent="0.15">
      <c r="A57" s="11" t="s">
        <v>63</v>
      </c>
      <c r="B57" s="14">
        <f>'[1]地区別人口・世帯集計表 (集計用)'!B56</f>
        <v>4806</v>
      </c>
      <c r="C57" s="40">
        <f>'[1]地区別人口・世帯集計表 (集計用)'!C56</f>
        <v>10578</v>
      </c>
      <c r="D57" s="14">
        <f>'[1]地区別人口・世帯集計表 (集計用)'!D56</f>
        <v>4781</v>
      </c>
      <c r="E57" s="43">
        <f>'[1]地区別人口・世帯集計表 (集計用)'!E56</f>
        <v>10744</v>
      </c>
      <c r="F57" s="14">
        <f>'[1]地区別人口・世帯集計表 (集計用)'!F56</f>
        <v>25</v>
      </c>
      <c r="G57" s="23">
        <f>'[1]地区別人口・世帯集計表 (集計用)'!G56</f>
        <v>-166</v>
      </c>
      <c r="H57" s="21">
        <f>'[1]地区別人口・世帯集計表 (集計用)'!H56</f>
        <v>0.5</v>
      </c>
      <c r="I57" s="22">
        <f>'[1]地区別人口・世帯集計表 (集計用)'!I56</f>
        <v>-1.5</v>
      </c>
    </row>
    <row r="58" spans="1:9" x14ac:dyDescent="0.15">
      <c r="A58" s="24" t="s">
        <v>64</v>
      </c>
      <c r="B58" s="14">
        <f>'[1]地区別人口・世帯集計表 (集計用)'!B57</f>
        <v>3249</v>
      </c>
      <c r="C58" s="40">
        <f>'[1]地区別人口・世帯集計表 (集計用)'!C57</f>
        <v>7970</v>
      </c>
      <c r="D58" s="25">
        <f>'[1]地区別人口・世帯集計表 (集計用)'!D57</f>
        <v>3198</v>
      </c>
      <c r="E58" s="27">
        <f>'[1]地区別人口・世帯集計表 (集計用)'!E57</f>
        <v>7904</v>
      </c>
      <c r="F58" s="25">
        <f>'[1]地区別人口・世帯集計表 (集計用)'!F57</f>
        <v>51</v>
      </c>
      <c r="G58" s="28">
        <f>'[1]地区別人口・世帯集計表 (集計用)'!G57</f>
        <v>66</v>
      </c>
      <c r="H58" s="29">
        <f>'[1]地区別人口・世帯集計表 (集計用)'!H57</f>
        <v>1.6</v>
      </c>
      <c r="I58" s="30">
        <f>'[1]地区別人口・世帯集計表 (集計用)'!I57</f>
        <v>0.8</v>
      </c>
    </row>
    <row r="59" spans="1:9" x14ac:dyDescent="0.15">
      <c r="A59" s="34" t="s">
        <v>65</v>
      </c>
      <c r="B59" s="35">
        <f t="shared" ref="B59:G59" si="1">SUM(B54:B58)</f>
        <v>9256</v>
      </c>
      <c r="C59" s="36">
        <f t="shared" si="1"/>
        <v>20866</v>
      </c>
      <c r="D59" s="35">
        <f t="shared" si="1"/>
        <v>9210</v>
      </c>
      <c r="E59" s="36">
        <f t="shared" si="1"/>
        <v>21063</v>
      </c>
      <c r="F59" s="35">
        <f t="shared" si="1"/>
        <v>46</v>
      </c>
      <c r="G59" s="36">
        <f t="shared" si="1"/>
        <v>-197</v>
      </c>
      <c r="H59" s="37">
        <f>ROUND(F59/D59*100,1)</f>
        <v>0.5</v>
      </c>
      <c r="I59" s="38">
        <f>ROUND(G59/E59*100,1)</f>
        <v>-0.9</v>
      </c>
    </row>
    <row r="60" spans="1:9" x14ac:dyDescent="0.15">
      <c r="A60" s="39" t="s">
        <v>66</v>
      </c>
      <c r="B60" s="12">
        <f>'[1]地区別人口・世帯集計表 (集計用)'!B58</f>
        <v>1083</v>
      </c>
      <c r="C60" s="44">
        <f>'[1]地区別人口・世帯集計表 (集計用)'!C58</f>
        <v>2343</v>
      </c>
      <c r="D60" s="16">
        <f>'[1]地区別人口・世帯集計表 (集計用)'!D58</f>
        <v>1095</v>
      </c>
      <c r="E60" s="41">
        <f>'[1]地区別人口・世帯集計表 (集計用)'!E58</f>
        <v>2422</v>
      </c>
      <c r="F60" s="16">
        <f>'[1]地区別人口・世帯集計表 (集計用)'!F58</f>
        <v>-12</v>
      </c>
      <c r="G60" s="42">
        <f>'[1]地区別人口・世帯集計表 (集計用)'!G58</f>
        <v>-79</v>
      </c>
      <c r="H60" s="18">
        <f>'[1]地区別人口・世帯集計表 (集計用)'!H58</f>
        <v>-1.1000000000000001</v>
      </c>
      <c r="I60" s="19">
        <f>'[1]地区別人口・世帯集計表 (集計用)'!I58</f>
        <v>-3.3</v>
      </c>
    </row>
    <row r="61" spans="1:9" x14ac:dyDescent="0.15">
      <c r="A61" s="11" t="s">
        <v>67</v>
      </c>
      <c r="B61" s="14">
        <f>'[1]地区別人口・世帯集計表 (集計用)'!B59</f>
        <v>356</v>
      </c>
      <c r="C61" s="43">
        <f>'[1]地区別人口・世帯集計表 (集計用)'!C59</f>
        <v>723</v>
      </c>
      <c r="D61" s="14">
        <f>'[1]地区別人口・世帯集計表 (集計用)'!D59</f>
        <v>349</v>
      </c>
      <c r="E61" s="43">
        <f>'[1]地区別人口・世帯集計表 (集計用)'!E59</f>
        <v>742</v>
      </c>
      <c r="F61" s="14">
        <f>'[1]地区別人口・世帯集計表 (集計用)'!F59</f>
        <v>7</v>
      </c>
      <c r="G61" s="23">
        <f>'[1]地区別人口・世帯集計表 (集計用)'!G59</f>
        <v>-19</v>
      </c>
      <c r="H61" s="21">
        <f>'[1]地区別人口・世帯集計表 (集計用)'!H59</f>
        <v>2</v>
      </c>
      <c r="I61" s="22">
        <f>'[1]地区別人口・世帯集計表 (集計用)'!I59</f>
        <v>-2.6</v>
      </c>
    </row>
    <row r="62" spans="1:9" x14ac:dyDescent="0.15">
      <c r="A62" s="11" t="s">
        <v>68</v>
      </c>
      <c r="B62" s="14">
        <f>'[1]地区別人口・世帯集計表 (集計用)'!B60</f>
        <v>1889</v>
      </c>
      <c r="C62" s="43">
        <f>'[1]地区別人口・世帯集計表 (集計用)'!C60</f>
        <v>4624</v>
      </c>
      <c r="D62" s="14">
        <f>'[1]地区別人口・世帯集計表 (集計用)'!D60</f>
        <v>1894</v>
      </c>
      <c r="E62" s="43">
        <f>'[1]地区別人口・世帯集計表 (集計用)'!E60</f>
        <v>4730</v>
      </c>
      <c r="F62" s="14">
        <f>'[1]地区別人口・世帯集計表 (集計用)'!F60</f>
        <v>-5</v>
      </c>
      <c r="G62" s="23">
        <f>'[1]地区別人口・世帯集計表 (集計用)'!G60</f>
        <v>-106</v>
      </c>
      <c r="H62" s="21">
        <f>'[1]地区別人口・世帯集計表 (集計用)'!H60</f>
        <v>-0.3</v>
      </c>
      <c r="I62" s="22">
        <f>'[1]地区別人口・世帯集計表 (集計用)'!I60</f>
        <v>-2.2000000000000002</v>
      </c>
    </row>
    <row r="63" spans="1:9" x14ac:dyDescent="0.15">
      <c r="A63" s="24" t="s">
        <v>69</v>
      </c>
      <c r="B63" s="32">
        <f>'[1]地区別人口・世帯集計表 (集計用)'!B61</f>
        <v>362</v>
      </c>
      <c r="C63" s="45">
        <f>'[1]地区別人口・世帯集計表 (集計用)'!C61</f>
        <v>786</v>
      </c>
      <c r="D63" s="25">
        <f>'[1]地区別人口・世帯集計表 (集計用)'!D61</f>
        <v>355</v>
      </c>
      <c r="E63" s="27">
        <f>'[1]地区別人口・世帯集計表 (集計用)'!E61</f>
        <v>793</v>
      </c>
      <c r="F63" s="25">
        <f>'[1]地区別人口・世帯集計表 (集計用)'!F61</f>
        <v>7</v>
      </c>
      <c r="G63" s="28">
        <f>'[1]地区別人口・世帯集計表 (集計用)'!G61</f>
        <v>-7</v>
      </c>
      <c r="H63" s="29">
        <f>'[1]地区別人口・世帯集計表 (集計用)'!H61</f>
        <v>2</v>
      </c>
      <c r="I63" s="30">
        <f>'[1]地区別人口・世帯集計表 (集計用)'!I61</f>
        <v>-0.9</v>
      </c>
    </row>
    <row r="64" spans="1:9" x14ac:dyDescent="0.15">
      <c r="A64" s="34" t="s">
        <v>70</v>
      </c>
      <c r="B64" s="35">
        <f t="shared" ref="B64:G64" si="2">SUM(B60:B63)</f>
        <v>3690</v>
      </c>
      <c r="C64" s="36">
        <f t="shared" si="2"/>
        <v>8476</v>
      </c>
      <c r="D64" s="35">
        <f t="shared" si="2"/>
        <v>3693</v>
      </c>
      <c r="E64" s="36">
        <f t="shared" si="2"/>
        <v>8687</v>
      </c>
      <c r="F64" s="35">
        <f t="shared" si="2"/>
        <v>-3</v>
      </c>
      <c r="G64" s="36">
        <f t="shared" si="2"/>
        <v>-211</v>
      </c>
      <c r="H64" s="37">
        <f>ROUND(F64/D64*100,1)</f>
        <v>-0.1</v>
      </c>
      <c r="I64" s="38">
        <f>ROUND(G64/E64*100,1)</f>
        <v>-2.4</v>
      </c>
    </row>
    <row r="65" spans="1:9" x14ac:dyDescent="0.15">
      <c r="A65" s="39" t="s">
        <v>71</v>
      </c>
      <c r="B65" s="14">
        <f>'[1]地区別人口・世帯集計表 (集計用)'!B62</f>
        <v>818</v>
      </c>
      <c r="C65" s="40">
        <f>'[1]地区別人口・世帯集計表 (集計用)'!C62</f>
        <v>1796</v>
      </c>
      <c r="D65" s="16">
        <f>'[1]地区別人口・世帯集計表 (集計用)'!D62</f>
        <v>829</v>
      </c>
      <c r="E65" s="41">
        <f>'[1]地区別人口・世帯集計表 (集計用)'!E62</f>
        <v>1858</v>
      </c>
      <c r="F65" s="16">
        <f>'[1]地区別人口・世帯集計表 (集計用)'!F62</f>
        <v>-11</v>
      </c>
      <c r="G65" s="42">
        <f>'[1]地区別人口・世帯集計表 (集計用)'!G62</f>
        <v>-62</v>
      </c>
      <c r="H65" s="18">
        <f>'[1]地区別人口・世帯集計表 (集計用)'!H62</f>
        <v>-1.3</v>
      </c>
      <c r="I65" s="19">
        <f>'[1]地区別人口・世帯集計表 (集計用)'!I62</f>
        <v>-3.3</v>
      </c>
    </row>
    <row r="66" spans="1:9" x14ac:dyDescent="0.15">
      <c r="A66" s="11" t="s">
        <v>72</v>
      </c>
      <c r="B66" s="14">
        <f>'[1]地区別人口・世帯集計表 (集計用)'!B63</f>
        <v>2865</v>
      </c>
      <c r="C66" s="40">
        <f>'[1]地区別人口・世帯集計表 (集計用)'!C63</f>
        <v>6421</v>
      </c>
      <c r="D66" s="14">
        <f>'[1]地区別人口・世帯集計表 (集計用)'!D63</f>
        <v>2901</v>
      </c>
      <c r="E66" s="43">
        <f>'[1]地区別人口・世帯集計表 (集計用)'!E63</f>
        <v>6627</v>
      </c>
      <c r="F66" s="14">
        <f>'[1]地区別人口・世帯集計表 (集計用)'!F63</f>
        <v>-36</v>
      </c>
      <c r="G66" s="23">
        <f>'[1]地区別人口・世帯集計表 (集計用)'!G63</f>
        <v>-206</v>
      </c>
      <c r="H66" s="21">
        <f>'[1]地区別人口・世帯集計表 (集計用)'!H63</f>
        <v>-1.2</v>
      </c>
      <c r="I66" s="22">
        <f>'[1]地区別人口・世帯集計表 (集計用)'!I63</f>
        <v>-3.1</v>
      </c>
    </row>
    <row r="67" spans="1:9" x14ac:dyDescent="0.15">
      <c r="A67" s="11" t="s">
        <v>73</v>
      </c>
      <c r="B67" s="14">
        <f>'[1]地区別人口・世帯集計表 (集計用)'!B64</f>
        <v>2512</v>
      </c>
      <c r="C67" s="40">
        <f>'[1]地区別人口・世帯集計表 (集計用)'!C64</f>
        <v>6418</v>
      </c>
      <c r="D67" s="14">
        <f>'[1]地区別人口・世帯集計表 (集計用)'!D64</f>
        <v>2490</v>
      </c>
      <c r="E67" s="43">
        <f>'[1]地区別人口・世帯集計表 (集計用)'!E64</f>
        <v>6502</v>
      </c>
      <c r="F67" s="14">
        <f>'[1]地区別人口・世帯集計表 (集計用)'!F64</f>
        <v>22</v>
      </c>
      <c r="G67" s="23">
        <f>'[1]地区別人口・世帯集計表 (集計用)'!G64</f>
        <v>-84</v>
      </c>
      <c r="H67" s="21">
        <f>'[1]地区別人口・世帯集計表 (集計用)'!H64</f>
        <v>0.9</v>
      </c>
      <c r="I67" s="22">
        <f>'[1]地区別人口・世帯集計表 (集計用)'!I64</f>
        <v>-1.3</v>
      </c>
    </row>
    <row r="68" spans="1:9" x14ac:dyDescent="0.15">
      <c r="A68" s="11" t="s">
        <v>74</v>
      </c>
      <c r="B68" s="14">
        <f>'[1]地区別人口・世帯集計表 (集計用)'!B65</f>
        <v>301</v>
      </c>
      <c r="C68" s="40">
        <f>'[1]地区別人口・世帯集計表 (集計用)'!C65</f>
        <v>704</v>
      </c>
      <c r="D68" s="14">
        <f>'[1]地区別人口・世帯集計表 (集計用)'!D65</f>
        <v>309</v>
      </c>
      <c r="E68" s="43">
        <f>'[1]地区別人口・世帯集計表 (集計用)'!E65</f>
        <v>719</v>
      </c>
      <c r="F68" s="14">
        <f>'[1]地区別人口・世帯集計表 (集計用)'!F65</f>
        <v>-8</v>
      </c>
      <c r="G68" s="23">
        <f>'[1]地区別人口・世帯集計表 (集計用)'!G65</f>
        <v>-15</v>
      </c>
      <c r="H68" s="21">
        <f>'[1]地区別人口・世帯集計表 (集計用)'!H65</f>
        <v>-2.6</v>
      </c>
      <c r="I68" s="22">
        <f>'[1]地区別人口・世帯集計表 (集計用)'!I65</f>
        <v>-2.1</v>
      </c>
    </row>
    <row r="69" spans="1:9" x14ac:dyDescent="0.15">
      <c r="A69" s="11" t="s">
        <v>75</v>
      </c>
      <c r="B69" s="14">
        <f>'[1]地区別人口・世帯集計表 (集計用)'!B66</f>
        <v>170</v>
      </c>
      <c r="C69" s="40">
        <f>'[1]地区別人口・世帯集計表 (集計用)'!C66</f>
        <v>352</v>
      </c>
      <c r="D69" s="14">
        <f>'[1]地区別人口・世帯集計表 (集計用)'!D66</f>
        <v>171</v>
      </c>
      <c r="E69" s="43">
        <f>'[1]地区別人口・世帯集計表 (集計用)'!E66</f>
        <v>365</v>
      </c>
      <c r="F69" s="14">
        <f>'[1]地区別人口・世帯集計表 (集計用)'!F66</f>
        <v>-1</v>
      </c>
      <c r="G69" s="23">
        <f>'[1]地区別人口・世帯集計表 (集計用)'!G66</f>
        <v>-13</v>
      </c>
      <c r="H69" s="21">
        <f>'[1]地区別人口・世帯集計表 (集計用)'!H66</f>
        <v>-0.6</v>
      </c>
      <c r="I69" s="22">
        <f>'[1]地区別人口・世帯集計表 (集計用)'!I66</f>
        <v>-3.6</v>
      </c>
    </row>
    <row r="70" spans="1:9" x14ac:dyDescent="0.15">
      <c r="A70" s="11" t="s">
        <v>76</v>
      </c>
      <c r="B70" s="14">
        <f>'[1]地区別人口・世帯集計表 (集計用)'!B67</f>
        <v>439</v>
      </c>
      <c r="C70" s="40">
        <f>'[1]地区別人口・世帯集計表 (集計用)'!C67</f>
        <v>1103</v>
      </c>
      <c r="D70" s="14">
        <f>'[1]地区別人口・世帯集計表 (集計用)'!D67</f>
        <v>418</v>
      </c>
      <c r="E70" s="43">
        <f>'[1]地区別人口・世帯集計表 (集計用)'!E67</f>
        <v>1103</v>
      </c>
      <c r="F70" s="14">
        <f>'[1]地区別人口・世帯集計表 (集計用)'!F67</f>
        <v>21</v>
      </c>
      <c r="G70" s="23">
        <f>'[1]地区別人口・世帯集計表 (集計用)'!G67</f>
        <v>0</v>
      </c>
      <c r="H70" s="21">
        <f>'[1]地区別人口・世帯集計表 (集計用)'!H67</f>
        <v>5</v>
      </c>
      <c r="I70" s="22">
        <f>'[1]地区別人口・世帯集計表 (集計用)'!I67</f>
        <v>0</v>
      </c>
    </row>
    <row r="71" spans="1:9" x14ac:dyDescent="0.15">
      <c r="A71" s="11" t="s">
        <v>77</v>
      </c>
      <c r="B71" s="14">
        <f>'[1]地区別人口・世帯集計表 (集計用)'!B68</f>
        <v>280</v>
      </c>
      <c r="C71" s="40">
        <f>'[1]地区別人口・世帯集計表 (集計用)'!C68</f>
        <v>555</v>
      </c>
      <c r="D71" s="14">
        <f>'[1]地区別人口・世帯集計表 (集計用)'!D68</f>
        <v>288</v>
      </c>
      <c r="E71" s="43">
        <f>'[1]地区別人口・世帯集計表 (集計用)'!E68</f>
        <v>589</v>
      </c>
      <c r="F71" s="14">
        <f>'[1]地区別人口・世帯集計表 (集計用)'!F68</f>
        <v>-8</v>
      </c>
      <c r="G71" s="23">
        <f>'[1]地区別人口・世帯集計表 (集計用)'!G68</f>
        <v>-34</v>
      </c>
      <c r="H71" s="21">
        <f>'[1]地区別人口・世帯集計表 (集計用)'!H68</f>
        <v>-2.8</v>
      </c>
      <c r="I71" s="22">
        <f>'[1]地区別人口・世帯集計表 (集計用)'!I68</f>
        <v>-5.8</v>
      </c>
    </row>
    <row r="72" spans="1:9" x14ac:dyDescent="0.15">
      <c r="A72" s="11" t="s">
        <v>78</v>
      </c>
      <c r="B72" s="14">
        <f>'[1]地区別人口・世帯集計表 (集計用)'!B69</f>
        <v>59</v>
      </c>
      <c r="C72" s="40">
        <f>'[1]地区別人口・世帯集計表 (集計用)'!C69</f>
        <v>120</v>
      </c>
      <c r="D72" s="14">
        <f>'[1]地区別人口・世帯集計表 (集計用)'!D69</f>
        <v>60</v>
      </c>
      <c r="E72" s="43">
        <f>'[1]地区別人口・世帯集計表 (集計用)'!E69</f>
        <v>119</v>
      </c>
      <c r="F72" s="14">
        <f>'[1]地区別人口・世帯集計表 (集計用)'!F69</f>
        <v>-1</v>
      </c>
      <c r="G72" s="23">
        <f>'[1]地区別人口・世帯集計表 (集計用)'!G69</f>
        <v>1</v>
      </c>
      <c r="H72" s="21">
        <f>'[1]地区別人口・世帯集計表 (集計用)'!H69</f>
        <v>-1.7</v>
      </c>
      <c r="I72" s="22">
        <f>'[1]地区別人口・世帯集計表 (集計用)'!I69</f>
        <v>0.8</v>
      </c>
    </row>
    <row r="73" spans="1:9" x14ac:dyDescent="0.15">
      <c r="A73" s="24" t="s">
        <v>79</v>
      </c>
      <c r="B73" s="14">
        <f>'[1]地区別人口・世帯集計表 (集計用)'!B70</f>
        <v>28</v>
      </c>
      <c r="C73" s="40">
        <f>'[1]地区別人口・世帯集計表 (集計用)'!C70</f>
        <v>40</v>
      </c>
      <c r="D73" s="25">
        <f>'[1]地区別人口・世帯集計表 (集計用)'!D70</f>
        <v>29</v>
      </c>
      <c r="E73" s="27">
        <f>'[1]地区別人口・世帯集計表 (集計用)'!E70</f>
        <v>40</v>
      </c>
      <c r="F73" s="25">
        <f>'[1]地区別人口・世帯集計表 (集計用)'!F70</f>
        <v>-1</v>
      </c>
      <c r="G73" s="28">
        <f>'[1]地区別人口・世帯集計表 (集計用)'!G70</f>
        <v>0</v>
      </c>
      <c r="H73" s="29">
        <f>'[1]地区別人口・世帯集計表 (集計用)'!H70</f>
        <v>-3.4</v>
      </c>
      <c r="I73" s="30">
        <f>'[1]地区別人口・世帯集計表 (集計用)'!I70</f>
        <v>0</v>
      </c>
    </row>
    <row r="74" spans="1:9" x14ac:dyDescent="0.15">
      <c r="A74" s="34" t="s">
        <v>80</v>
      </c>
      <c r="B74" s="35">
        <f t="shared" ref="B74:G74" si="3">SUM(B65:B73)</f>
        <v>7472</v>
      </c>
      <c r="C74" s="36">
        <f t="shared" si="3"/>
        <v>17509</v>
      </c>
      <c r="D74" s="35">
        <f t="shared" si="3"/>
        <v>7495</v>
      </c>
      <c r="E74" s="36">
        <f t="shared" si="3"/>
        <v>17922</v>
      </c>
      <c r="F74" s="35">
        <f t="shared" si="3"/>
        <v>-23</v>
      </c>
      <c r="G74" s="36">
        <f t="shared" si="3"/>
        <v>-413</v>
      </c>
      <c r="H74" s="37">
        <f>ROUND(F74/D74*100,1)</f>
        <v>-0.3</v>
      </c>
      <c r="I74" s="38">
        <f>ROUND(G74/E74*100,1)</f>
        <v>-2.2999999999999998</v>
      </c>
    </row>
    <row r="75" spans="1:9" x14ac:dyDescent="0.15">
      <c r="A75" s="39" t="s">
        <v>81</v>
      </c>
      <c r="B75" s="14">
        <f>'[1]地区別人口・世帯集計表 (集計用)'!B71</f>
        <v>4994</v>
      </c>
      <c r="C75" s="40">
        <f>'[1]地区別人口・世帯集計表 (集計用)'!C71</f>
        <v>11744</v>
      </c>
      <c r="D75" s="16">
        <f>'[1]地区別人口・世帯集計表 (集計用)'!D71</f>
        <v>4943</v>
      </c>
      <c r="E75" s="41">
        <f>'[1]地区別人口・世帯集計表 (集計用)'!E71</f>
        <v>11794</v>
      </c>
      <c r="F75" s="16">
        <f>'[1]地区別人口・世帯集計表 (集計用)'!F71</f>
        <v>51</v>
      </c>
      <c r="G75" s="42">
        <f>'[1]地区別人口・世帯集計表 (集計用)'!G71</f>
        <v>-50</v>
      </c>
      <c r="H75" s="18">
        <f>'[1]地区別人口・世帯集計表 (集計用)'!H71</f>
        <v>1</v>
      </c>
      <c r="I75" s="19">
        <f>'[1]地区別人口・世帯集計表 (集計用)'!I71</f>
        <v>-0.4</v>
      </c>
    </row>
    <row r="76" spans="1:9" x14ac:dyDescent="0.15">
      <c r="A76" s="11" t="s">
        <v>82</v>
      </c>
      <c r="B76" s="14">
        <f>'[1]地区別人口・世帯集計表 (集計用)'!B72</f>
        <v>5016</v>
      </c>
      <c r="C76" s="40">
        <f>'[1]地区別人口・世帯集計表 (集計用)'!C72</f>
        <v>11849</v>
      </c>
      <c r="D76" s="14">
        <f>'[1]地区別人口・世帯集計表 (集計用)'!D72</f>
        <v>4933</v>
      </c>
      <c r="E76" s="43">
        <f>'[1]地区別人口・世帯集計表 (集計用)'!E72</f>
        <v>11851</v>
      </c>
      <c r="F76" s="14">
        <f>'[1]地区別人口・世帯集計表 (集計用)'!F72</f>
        <v>83</v>
      </c>
      <c r="G76" s="23">
        <f>'[1]地区別人口・世帯集計表 (集計用)'!G72</f>
        <v>-2</v>
      </c>
      <c r="H76" s="21">
        <f>'[1]地区別人口・世帯集計表 (集計用)'!H72</f>
        <v>1.7</v>
      </c>
      <c r="I76" s="22">
        <f>'[1]地区別人口・世帯集計表 (集計用)'!I72</f>
        <v>0</v>
      </c>
    </row>
    <row r="77" spans="1:9" x14ac:dyDescent="0.15">
      <c r="A77" s="11" t="s">
        <v>83</v>
      </c>
      <c r="B77" s="14">
        <f>'[1]地区別人口・世帯集計表 (集計用)'!B73</f>
        <v>523</v>
      </c>
      <c r="C77" s="40">
        <f>'[1]地区別人口・世帯集計表 (集計用)'!C73</f>
        <v>1354</v>
      </c>
      <c r="D77" s="14">
        <f>'[1]地区別人口・世帯集計表 (集計用)'!D73</f>
        <v>519</v>
      </c>
      <c r="E77" s="43">
        <f>'[1]地区別人口・世帯集計表 (集計用)'!E73</f>
        <v>1383</v>
      </c>
      <c r="F77" s="14">
        <f>'[1]地区別人口・世帯集計表 (集計用)'!F73</f>
        <v>4</v>
      </c>
      <c r="G77" s="23">
        <f>'[1]地区別人口・世帯集計表 (集計用)'!G73</f>
        <v>-29</v>
      </c>
      <c r="H77" s="21">
        <f>'[1]地区別人口・世帯集計表 (集計用)'!H73</f>
        <v>0.8</v>
      </c>
      <c r="I77" s="22">
        <f>'[1]地区別人口・世帯集計表 (集計用)'!I73</f>
        <v>-2.1</v>
      </c>
    </row>
    <row r="78" spans="1:9" x14ac:dyDescent="0.15">
      <c r="A78" s="11" t="s">
        <v>84</v>
      </c>
      <c r="B78" s="14">
        <f>'[1]地区別人口・世帯集計表 (集計用)'!B74</f>
        <v>811</v>
      </c>
      <c r="C78" s="40">
        <f>'[1]地区別人口・世帯集計表 (集計用)'!C74</f>
        <v>2153</v>
      </c>
      <c r="D78" s="14">
        <f>'[1]地区別人口・世帯集計表 (集計用)'!D74</f>
        <v>815</v>
      </c>
      <c r="E78" s="43">
        <f>'[1]地区別人口・世帯集計表 (集計用)'!E74</f>
        <v>2191</v>
      </c>
      <c r="F78" s="14">
        <f>'[1]地区別人口・世帯集計表 (集計用)'!F74</f>
        <v>-4</v>
      </c>
      <c r="G78" s="23">
        <f>'[1]地区別人口・世帯集計表 (集計用)'!G74</f>
        <v>-38</v>
      </c>
      <c r="H78" s="21">
        <f>'[1]地区別人口・世帯集計表 (集計用)'!H74</f>
        <v>-0.5</v>
      </c>
      <c r="I78" s="22">
        <f>'[1]地区別人口・世帯集計表 (集計用)'!I74</f>
        <v>-1.7</v>
      </c>
    </row>
    <row r="79" spans="1:9" x14ac:dyDescent="0.15">
      <c r="A79" s="11" t="s">
        <v>85</v>
      </c>
      <c r="B79" s="14">
        <f>'[1]地区別人口・世帯集計表 (集計用)'!B75</f>
        <v>1505</v>
      </c>
      <c r="C79" s="40">
        <f>'[1]地区別人口・世帯集計表 (集計用)'!C75</f>
        <v>3629</v>
      </c>
      <c r="D79" s="14">
        <f>'[1]地区別人口・世帯集計表 (集計用)'!D75</f>
        <v>1464</v>
      </c>
      <c r="E79" s="43">
        <f>'[1]地区別人口・世帯集計表 (集計用)'!E75</f>
        <v>3616</v>
      </c>
      <c r="F79" s="14">
        <f>'[1]地区別人口・世帯集計表 (集計用)'!F75</f>
        <v>41</v>
      </c>
      <c r="G79" s="23">
        <f>'[1]地区別人口・世帯集計表 (集計用)'!G75</f>
        <v>13</v>
      </c>
      <c r="H79" s="21">
        <f>'[1]地区別人口・世帯集計表 (集計用)'!H75</f>
        <v>2.8</v>
      </c>
      <c r="I79" s="22">
        <f>'[1]地区別人口・世帯集計表 (集計用)'!I75</f>
        <v>0.4</v>
      </c>
    </row>
    <row r="80" spans="1:9" x14ac:dyDescent="0.15">
      <c r="A80" s="11" t="s">
        <v>86</v>
      </c>
      <c r="B80" s="14">
        <f>'[1]地区別人口・世帯集計表 (集計用)'!B76</f>
        <v>1550</v>
      </c>
      <c r="C80" s="40">
        <f>'[1]地区別人口・世帯集計表 (集計用)'!C76</f>
        <v>3626</v>
      </c>
      <c r="D80" s="14">
        <f>'[1]地区別人口・世帯集計表 (集計用)'!D76</f>
        <v>1534</v>
      </c>
      <c r="E80" s="43">
        <f>'[1]地区別人口・世帯集計表 (集計用)'!E76</f>
        <v>3653</v>
      </c>
      <c r="F80" s="14">
        <f>'[1]地区別人口・世帯集計表 (集計用)'!F76</f>
        <v>16</v>
      </c>
      <c r="G80" s="23">
        <f>'[1]地区別人口・世帯集計表 (集計用)'!G76</f>
        <v>-27</v>
      </c>
      <c r="H80" s="21">
        <f>'[1]地区別人口・世帯集計表 (集計用)'!H76</f>
        <v>1</v>
      </c>
      <c r="I80" s="22">
        <f>'[1]地区別人口・世帯集計表 (集計用)'!I76</f>
        <v>-0.7</v>
      </c>
    </row>
    <row r="81" spans="1:9" x14ac:dyDescent="0.15">
      <c r="A81" s="11" t="s">
        <v>87</v>
      </c>
      <c r="B81" s="14">
        <f>'[1]地区別人口・世帯集計表 (集計用)'!B77</f>
        <v>472</v>
      </c>
      <c r="C81" s="40">
        <f>'[1]地区別人口・世帯集計表 (集計用)'!C77</f>
        <v>1188</v>
      </c>
      <c r="D81" s="14">
        <f>'[1]地区別人口・世帯集計表 (集計用)'!D77</f>
        <v>476</v>
      </c>
      <c r="E81" s="43">
        <f>'[1]地区別人口・世帯集計表 (集計用)'!E77</f>
        <v>1222</v>
      </c>
      <c r="F81" s="14">
        <f>'[1]地区別人口・世帯集計表 (集計用)'!F77</f>
        <v>-4</v>
      </c>
      <c r="G81" s="23">
        <f>'[1]地区別人口・世帯集計表 (集計用)'!G77</f>
        <v>-34</v>
      </c>
      <c r="H81" s="21">
        <f>'[1]地区別人口・世帯集計表 (集計用)'!H77</f>
        <v>-0.8</v>
      </c>
      <c r="I81" s="22">
        <f>'[1]地区別人口・世帯集計表 (集計用)'!I77</f>
        <v>-2.8</v>
      </c>
    </row>
    <row r="82" spans="1:9" x14ac:dyDescent="0.15">
      <c r="A82" s="24" t="s">
        <v>88</v>
      </c>
      <c r="B82" s="14">
        <f>'[1]地区別人口・世帯集計表 (集計用)'!B78</f>
        <v>1872</v>
      </c>
      <c r="C82" s="40">
        <f>'[1]地区別人口・世帯集計表 (集計用)'!C78</f>
        <v>4907</v>
      </c>
      <c r="D82" s="25">
        <f>'[1]地区別人口・世帯集計表 (集計用)'!D78</f>
        <v>1829</v>
      </c>
      <c r="E82" s="27">
        <f>'[1]地区別人口・世帯集計表 (集計用)'!E78</f>
        <v>4900</v>
      </c>
      <c r="F82" s="25">
        <f>'[1]地区別人口・世帯集計表 (集計用)'!F78</f>
        <v>43</v>
      </c>
      <c r="G82" s="28">
        <f>'[1]地区別人口・世帯集計表 (集計用)'!G78</f>
        <v>7</v>
      </c>
      <c r="H82" s="29">
        <f>'[1]地区別人口・世帯集計表 (集計用)'!H78</f>
        <v>2.4</v>
      </c>
      <c r="I82" s="30">
        <f>'[1]地区別人口・世帯集計表 (集計用)'!I78</f>
        <v>0.1</v>
      </c>
    </row>
    <row r="83" spans="1:9" x14ac:dyDescent="0.15">
      <c r="A83" s="34" t="s">
        <v>89</v>
      </c>
      <c r="B83" s="35">
        <f t="shared" ref="B83:G83" si="4">SUM(B75:B82)</f>
        <v>16743</v>
      </c>
      <c r="C83" s="36">
        <f t="shared" si="4"/>
        <v>40450</v>
      </c>
      <c r="D83" s="35">
        <f t="shared" si="4"/>
        <v>16513</v>
      </c>
      <c r="E83" s="36">
        <f t="shared" si="4"/>
        <v>40610</v>
      </c>
      <c r="F83" s="35">
        <f t="shared" si="4"/>
        <v>230</v>
      </c>
      <c r="G83" s="36">
        <f t="shared" si="4"/>
        <v>-160</v>
      </c>
      <c r="H83" s="37">
        <f>ROUND(F83/D83*100,1)</f>
        <v>1.4</v>
      </c>
      <c r="I83" s="38">
        <f>ROUND(G83/E83*100,1)</f>
        <v>-0.4</v>
      </c>
    </row>
    <row r="84" spans="1:9" x14ac:dyDescent="0.15">
      <c r="A84" s="39" t="s">
        <v>90</v>
      </c>
      <c r="B84" s="14">
        <f>'[1]地区別人口・世帯集計表 (集計用)'!B79</f>
        <v>4</v>
      </c>
      <c r="C84" s="40">
        <f>'[1]地区別人口・世帯集計表 (集計用)'!C79</f>
        <v>10</v>
      </c>
      <c r="D84" s="16">
        <f>'[1]地区別人口・世帯集計表 (集計用)'!D79</f>
        <v>4</v>
      </c>
      <c r="E84" s="41">
        <f>'[1]地区別人口・世帯集計表 (集計用)'!E79</f>
        <v>10</v>
      </c>
      <c r="F84" s="16">
        <f>'[1]地区別人口・世帯集計表 (集計用)'!F79</f>
        <v>0</v>
      </c>
      <c r="G84" s="42">
        <f>'[1]地区別人口・世帯集計表 (集計用)'!G79</f>
        <v>0</v>
      </c>
      <c r="H84" s="18">
        <f>'[1]地区別人口・世帯集計表 (集計用)'!H79</f>
        <v>0</v>
      </c>
      <c r="I84" s="19">
        <f>'[1]地区別人口・世帯集計表 (集計用)'!I79</f>
        <v>0</v>
      </c>
    </row>
    <row r="85" spans="1:9" x14ac:dyDescent="0.15">
      <c r="A85" s="11" t="s">
        <v>91</v>
      </c>
      <c r="B85" s="14">
        <f>'[1]地区別人口・世帯集計表 (集計用)'!B80</f>
        <v>302</v>
      </c>
      <c r="C85" s="40">
        <f>'[1]地区別人口・世帯集計表 (集計用)'!C80</f>
        <v>772</v>
      </c>
      <c r="D85" s="14">
        <f>'[1]地区別人口・世帯集計表 (集計用)'!D80</f>
        <v>313</v>
      </c>
      <c r="E85" s="43">
        <f>'[1]地区別人口・世帯集計表 (集計用)'!E80</f>
        <v>809</v>
      </c>
      <c r="F85" s="14">
        <f>'[1]地区別人口・世帯集計表 (集計用)'!F80</f>
        <v>-11</v>
      </c>
      <c r="G85" s="23">
        <f>'[1]地区別人口・世帯集計表 (集計用)'!G80</f>
        <v>-37</v>
      </c>
      <c r="H85" s="21">
        <f>'[1]地区別人口・世帯集計表 (集計用)'!H80</f>
        <v>-3.5</v>
      </c>
      <c r="I85" s="22">
        <f>'[1]地区別人口・世帯集計表 (集計用)'!I80</f>
        <v>-4.5999999999999996</v>
      </c>
    </row>
    <row r="86" spans="1:9" x14ac:dyDescent="0.15">
      <c r="A86" s="11" t="s">
        <v>92</v>
      </c>
      <c r="B86" s="14">
        <f>'[1]地区別人口・世帯集計表 (集計用)'!B81</f>
        <v>62</v>
      </c>
      <c r="C86" s="40">
        <f>'[1]地区別人口・世帯集計表 (集計用)'!C81</f>
        <v>147</v>
      </c>
      <c r="D86" s="14">
        <f>'[1]地区別人口・世帯集計表 (集計用)'!D81</f>
        <v>60</v>
      </c>
      <c r="E86" s="43">
        <f>'[1]地区別人口・世帯集計表 (集計用)'!E81</f>
        <v>154</v>
      </c>
      <c r="F86" s="14">
        <f>'[1]地区別人口・世帯集計表 (集計用)'!F81</f>
        <v>2</v>
      </c>
      <c r="G86" s="23">
        <f>'[1]地区別人口・世帯集計表 (集計用)'!G81</f>
        <v>-7</v>
      </c>
      <c r="H86" s="21">
        <f>'[1]地区別人口・世帯集計表 (集計用)'!H81</f>
        <v>3.3</v>
      </c>
      <c r="I86" s="22">
        <f>'[1]地区別人口・世帯集計表 (集計用)'!I81</f>
        <v>-4.5</v>
      </c>
    </row>
    <row r="87" spans="1:9" x14ac:dyDescent="0.15">
      <c r="A87" s="24" t="s">
        <v>93</v>
      </c>
      <c r="B87" s="14">
        <f>'[1]地区別人口・世帯集計表 (集計用)'!B82</f>
        <v>122</v>
      </c>
      <c r="C87" s="40">
        <f>'[1]地区別人口・世帯集計表 (集計用)'!C82</f>
        <v>245</v>
      </c>
      <c r="D87" s="25">
        <f>'[1]地区別人口・世帯集計表 (集計用)'!D82</f>
        <v>125</v>
      </c>
      <c r="E87" s="27">
        <f>'[1]地区別人口・世帯集計表 (集計用)'!E82</f>
        <v>257</v>
      </c>
      <c r="F87" s="25">
        <f>'[1]地区別人口・世帯集計表 (集計用)'!F82</f>
        <v>-3</v>
      </c>
      <c r="G87" s="28">
        <f>'[1]地区別人口・世帯集計表 (集計用)'!G82</f>
        <v>-12</v>
      </c>
      <c r="H87" s="29">
        <f>'[1]地区別人口・世帯集計表 (集計用)'!H82</f>
        <v>-2.4</v>
      </c>
      <c r="I87" s="30">
        <f>'[1]地区別人口・世帯集計表 (集計用)'!I82</f>
        <v>-4.7</v>
      </c>
    </row>
    <row r="88" spans="1:9" x14ac:dyDescent="0.15">
      <c r="A88" s="34" t="s">
        <v>94</v>
      </c>
      <c r="B88" s="35">
        <f t="shared" ref="B88:G88" si="5">SUM(B84:B87)</f>
        <v>490</v>
      </c>
      <c r="C88" s="36">
        <f t="shared" si="5"/>
        <v>1174</v>
      </c>
      <c r="D88" s="35">
        <f t="shared" si="5"/>
        <v>502</v>
      </c>
      <c r="E88" s="36">
        <f t="shared" si="5"/>
        <v>1230</v>
      </c>
      <c r="F88" s="35">
        <f t="shared" si="5"/>
        <v>-12</v>
      </c>
      <c r="G88" s="36">
        <f t="shared" si="5"/>
        <v>-56</v>
      </c>
      <c r="H88" s="37">
        <f>ROUND(F88/D88*100,1)</f>
        <v>-2.4</v>
      </c>
      <c r="I88" s="38">
        <f>ROUND(G88/E88*100,1)</f>
        <v>-4.5999999999999996</v>
      </c>
    </row>
    <row r="89" spans="1:9" x14ac:dyDescent="0.15">
      <c r="A89" s="39" t="s">
        <v>95</v>
      </c>
      <c r="B89" s="14">
        <f>'[1]地区別人口・世帯集計表 (集計用)'!B83</f>
        <v>381</v>
      </c>
      <c r="C89" s="40">
        <f>'[1]地区別人口・世帯集計表 (集計用)'!C83</f>
        <v>848</v>
      </c>
      <c r="D89" s="16">
        <f>'[1]地区別人口・世帯集計表 (集計用)'!D83</f>
        <v>388</v>
      </c>
      <c r="E89" s="41">
        <f>'[1]地区別人口・世帯集計表 (集計用)'!E83</f>
        <v>879</v>
      </c>
      <c r="F89" s="16">
        <f>'[1]地区別人口・世帯集計表 (集計用)'!F83</f>
        <v>-7</v>
      </c>
      <c r="G89" s="42">
        <f>'[1]地区別人口・世帯集計表 (集計用)'!G83</f>
        <v>-31</v>
      </c>
      <c r="H89" s="18">
        <f>'[1]地区別人口・世帯集計表 (集計用)'!H83</f>
        <v>-1.8</v>
      </c>
      <c r="I89" s="19">
        <f>'[1]地区別人口・世帯集計表 (集計用)'!I83</f>
        <v>-3.5</v>
      </c>
    </row>
    <row r="90" spans="1:9" x14ac:dyDescent="0.15">
      <c r="A90" s="24" t="s">
        <v>96</v>
      </c>
      <c r="B90" s="14">
        <f>'[1]地区別人口・世帯集計表 (集計用)'!B84</f>
        <v>105</v>
      </c>
      <c r="C90" s="40">
        <f>'[1]地区別人口・世帯集計表 (集計用)'!C84</f>
        <v>217</v>
      </c>
      <c r="D90" s="25">
        <f>'[1]地区別人口・世帯集計表 (集計用)'!D84</f>
        <v>108</v>
      </c>
      <c r="E90" s="27">
        <f>'[1]地区別人口・世帯集計表 (集計用)'!E84</f>
        <v>225</v>
      </c>
      <c r="F90" s="25">
        <f>'[1]地区別人口・世帯集計表 (集計用)'!F84</f>
        <v>-3</v>
      </c>
      <c r="G90" s="28">
        <f>'[1]地区別人口・世帯集計表 (集計用)'!G84</f>
        <v>-8</v>
      </c>
      <c r="H90" s="29">
        <f>'[1]地区別人口・世帯集計表 (集計用)'!H84</f>
        <v>-2.8</v>
      </c>
      <c r="I90" s="30">
        <f>'[1]地区別人口・世帯集計表 (集計用)'!I84</f>
        <v>-3.6</v>
      </c>
    </row>
    <row r="91" spans="1:9" x14ac:dyDescent="0.15">
      <c r="A91" s="34" t="s">
        <v>97</v>
      </c>
      <c r="B91" s="35">
        <f t="shared" ref="B91:G91" si="6">SUM(B89:B90)</f>
        <v>486</v>
      </c>
      <c r="C91" s="36">
        <f t="shared" si="6"/>
        <v>1065</v>
      </c>
      <c r="D91" s="35">
        <f t="shared" si="6"/>
        <v>496</v>
      </c>
      <c r="E91" s="36">
        <f t="shared" si="6"/>
        <v>1104</v>
      </c>
      <c r="F91" s="35">
        <f t="shared" si="6"/>
        <v>-10</v>
      </c>
      <c r="G91" s="36">
        <f t="shared" si="6"/>
        <v>-39</v>
      </c>
      <c r="H91" s="37">
        <f>ROUND(F91/D91*100,1)</f>
        <v>-2</v>
      </c>
      <c r="I91" s="38">
        <f>ROUND(G91/E91*100,1)</f>
        <v>-3.5</v>
      </c>
    </row>
    <row r="92" spans="1:9" ht="21.75" customHeight="1" thickBot="1" x14ac:dyDescent="0.2">
      <c r="A92" s="46" t="s">
        <v>98</v>
      </c>
      <c r="B92" s="47">
        <f t="shared" ref="B92:G92" si="7">B53+B59+B64+B74+B83+B88+B91</f>
        <v>188064</v>
      </c>
      <c r="C92" s="48">
        <f t="shared" si="7"/>
        <v>402015</v>
      </c>
      <c r="D92" s="47">
        <f t="shared" si="7"/>
        <v>186578</v>
      </c>
      <c r="E92" s="48">
        <f t="shared" si="7"/>
        <v>404401</v>
      </c>
      <c r="F92" s="47">
        <f t="shared" si="7"/>
        <v>1486</v>
      </c>
      <c r="G92" s="48">
        <f t="shared" si="7"/>
        <v>-2386</v>
      </c>
      <c r="H92" s="49">
        <f>ROUND(F92/D92*100,1)</f>
        <v>0.8</v>
      </c>
      <c r="I92" s="50">
        <f>ROUND(G92/E92*100,1)</f>
        <v>-0.6</v>
      </c>
    </row>
    <row r="94" spans="1:9" x14ac:dyDescent="0.15">
      <c r="A94" s="51"/>
    </row>
  </sheetData>
  <phoneticPr fontId="4"/>
  <pageMargins left="0.78740157480314965" right="0.31496062992125984" top="0.51181102362204722" bottom="0.86614173228346458" header="0.51181102362204722" footer="0.51181102362204722"/>
  <pageSetup paperSize="9" scale="92" firstPageNumber="15" fitToHeight="2" orientation="portrait" useFirstPageNumber="1" horizontalDpi="300" verticalDpi="300" r:id="rId1"/>
  <headerFooter alignWithMargins="0"/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３．地区別人口・世帯集計表</vt:lpstr>
      <vt:lpstr>'３．地区別人口・世帯集計表'!Print_Area</vt:lpstr>
      <vt:lpstr>'３．地区別人口・世帯集計表'!Print_Titles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森生</dc:creator>
  <cp:lastModifiedBy>清水　森生</cp:lastModifiedBy>
  <dcterms:created xsi:type="dcterms:W3CDTF">2026-02-18T23:34:48Z</dcterms:created>
  <dcterms:modified xsi:type="dcterms:W3CDTF">2026-02-18T23:35:12Z</dcterms:modified>
</cp:coreProperties>
</file>