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1\　企画調整課フォルダ\04統計調査\04　県等委託統計\06　人口調査\人口の推移\R5\HP\"/>
    </mc:Choice>
  </mc:AlternateContent>
  <xr:revisionPtr revIDLastSave="0" documentId="8_{DAAFAE41-E6C8-43B3-B041-ADDCBAB966F7}" xr6:coauthVersionLast="47" xr6:coauthVersionMax="47" xr10:uidLastSave="{00000000-0000-0000-0000-000000000000}"/>
  <bookViews>
    <workbookView xWindow="-108" yWindow="-108" windowWidth="23256" windowHeight="12576" xr2:uid="{0B91E3DA-CE6F-4C31-9AE7-95A1C94E21C9}"/>
  </bookViews>
  <sheets>
    <sheet name="０６０１細入北部" sheetId="1" r:id="rId1"/>
    <sheet name="０６０２細入南部" sheetId="2" r:id="rId2"/>
    <sheet name="細入地域計" sheetId="3" r:id="rId3"/>
  </sheets>
  <externalReferences>
    <externalReference r:id="rId4"/>
  </externalReferences>
  <definedNames>
    <definedName name="_xlnm.Print_Area" localSheetId="0">'０６０１細入北部'!$A$1:$Q$167</definedName>
    <definedName name="_xlnm.Print_Area" localSheetId="1">'０６０２細入南部'!$A$1:$Q$167</definedName>
    <definedName name="_xlnm.Print_Area" localSheetId="2">細入地域計!$A$1:$Q$167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59" i="3" l="1"/>
  <c r="Q166" i="3" s="1"/>
  <c r="P158" i="3"/>
  <c r="O158" i="3"/>
  <c r="N158" i="3"/>
  <c r="M158" i="3"/>
  <c r="L158" i="3"/>
  <c r="K158" i="3"/>
  <c r="J158" i="3"/>
  <c r="I158" i="3"/>
  <c r="H158" i="3"/>
  <c r="G158" i="3"/>
  <c r="P157" i="3"/>
  <c r="O157" i="3"/>
  <c r="N157" i="3"/>
  <c r="N159" i="3" s="1"/>
  <c r="N164" i="3" s="1"/>
  <c r="M157" i="3"/>
  <c r="M159" i="3" s="1"/>
  <c r="M166" i="3" s="1"/>
  <c r="L157" i="3"/>
  <c r="K157" i="3"/>
  <c r="J157" i="3"/>
  <c r="J159" i="3" s="1"/>
  <c r="J164" i="3" s="1"/>
  <c r="I157" i="3"/>
  <c r="I159" i="3" s="1"/>
  <c r="I166" i="3" s="1"/>
  <c r="H157" i="3"/>
  <c r="G157" i="3"/>
  <c r="P156" i="3"/>
  <c r="P159" i="3" s="1"/>
  <c r="P165" i="3" s="1"/>
  <c r="O156" i="3"/>
  <c r="N156" i="3"/>
  <c r="M156" i="3"/>
  <c r="L156" i="3"/>
  <c r="L159" i="3" s="1"/>
  <c r="L165" i="3" s="1"/>
  <c r="K156" i="3"/>
  <c r="J156" i="3"/>
  <c r="I156" i="3"/>
  <c r="H156" i="3"/>
  <c r="H159" i="3" s="1"/>
  <c r="H165" i="3" s="1"/>
  <c r="G156" i="3"/>
  <c r="Q151" i="3"/>
  <c r="P151" i="3"/>
  <c r="O151" i="3"/>
  <c r="N151" i="3"/>
  <c r="M151" i="3"/>
  <c r="L151" i="3"/>
  <c r="K151" i="3"/>
  <c r="J151" i="3"/>
  <c r="I151" i="3"/>
  <c r="H151" i="3"/>
  <c r="G151" i="3"/>
  <c r="Q120" i="3"/>
  <c r="Q119" i="3"/>
  <c r="Q113" i="3"/>
  <c r="Q118" i="3" s="1"/>
  <c r="P112" i="3"/>
  <c r="O112" i="3"/>
  <c r="O120" i="3" s="1"/>
  <c r="N112" i="3"/>
  <c r="M112" i="3"/>
  <c r="L112" i="3"/>
  <c r="K112" i="3"/>
  <c r="K120" i="3" s="1"/>
  <c r="J112" i="3"/>
  <c r="I112" i="3"/>
  <c r="H112" i="3"/>
  <c r="G112" i="3"/>
  <c r="G120" i="3" s="1"/>
  <c r="P111" i="3"/>
  <c r="O111" i="3"/>
  <c r="O113" i="3" s="1"/>
  <c r="O118" i="3" s="1"/>
  <c r="N111" i="3"/>
  <c r="N113" i="3" s="1"/>
  <c r="N120" i="3" s="1"/>
  <c r="M111" i="3"/>
  <c r="L111" i="3"/>
  <c r="K111" i="3"/>
  <c r="K113" i="3" s="1"/>
  <c r="K118" i="3" s="1"/>
  <c r="J111" i="3"/>
  <c r="J113" i="3" s="1"/>
  <c r="J120" i="3" s="1"/>
  <c r="I111" i="3"/>
  <c r="H111" i="3"/>
  <c r="G111" i="3"/>
  <c r="G113" i="3" s="1"/>
  <c r="G118" i="3" s="1"/>
  <c r="P110" i="3"/>
  <c r="O110" i="3"/>
  <c r="N110" i="3"/>
  <c r="M110" i="3"/>
  <c r="M113" i="3" s="1"/>
  <c r="M119" i="3" s="1"/>
  <c r="L110" i="3"/>
  <c r="K110" i="3"/>
  <c r="J110" i="3"/>
  <c r="I110" i="3"/>
  <c r="I113" i="3" s="1"/>
  <c r="I119" i="3" s="1"/>
  <c r="H110" i="3"/>
  <c r="G110" i="3"/>
  <c r="Q105" i="3"/>
  <c r="P105" i="3"/>
  <c r="O105" i="3"/>
  <c r="N105" i="3"/>
  <c r="M105" i="3"/>
  <c r="L105" i="3"/>
  <c r="K105" i="3"/>
  <c r="J105" i="3"/>
  <c r="I105" i="3"/>
  <c r="H105" i="3"/>
  <c r="G105" i="3"/>
  <c r="Q25" i="3"/>
  <c r="P25" i="3"/>
  <c r="O25" i="3"/>
  <c r="N25" i="3"/>
  <c r="M25" i="3"/>
  <c r="L25" i="3"/>
  <c r="K25" i="3"/>
  <c r="J25" i="3"/>
  <c r="I25" i="3"/>
  <c r="H25" i="3"/>
  <c r="G25" i="3"/>
  <c r="Q24" i="3"/>
  <c r="P24" i="3"/>
  <c r="O24" i="3"/>
  <c r="N24" i="3"/>
  <c r="M24" i="3"/>
  <c r="L24" i="3"/>
  <c r="K24" i="3"/>
  <c r="J24" i="3"/>
  <c r="I24" i="3"/>
  <c r="H24" i="3"/>
  <c r="G24" i="3"/>
  <c r="Q23" i="3"/>
  <c r="P23" i="3"/>
  <c r="O23" i="3"/>
  <c r="N23" i="3"/>
  <c r="M23" i="3"/>
  <c r="L23" i="3"/>
  <c r="K23" i="3"/>
  <c r="J23" i="3"/>
  <c r="I23" i="3"/>
  <c r="H23" i="3"/>
  <c r="G23" i="3"/>
  <c r="Q22" i="3"/>
  <c r="P22" i="3"/>
  <c r="O22" i="3"/>
  <c r="N22" i="3"/>
  <c r="M22" i="3"/>
  <c r="L22" i="3"/>
  <c r="K22" i="3"/>
  <c r="J22" i="3"/>
  <c r="I22" i="3"/>
  <c r="H22" i="3"/>
  <c r="G22" i="3"/>
  <c r="Q21" i="3"/>
  <c r="P21" i="3"/>
  <c r="O21" i="3"/>
  <c r="N21" i="3"/>
  <c r="M21" i="3"/>
  <c r="L21" i="3"/>
  <c r="K21" i="3"/>
  <c r="J21" i="3"/>
  <c r="I21" i="3"/>
  <c r="H21" i="3"/>
  <c r="G21" i="3"/>
  <c r="Q20" i="3"/>
  <c r="P20" i="3"/>
  <c r="O20" i="3"/>
  <c r="N20" i="3"/>
  <c r="M20" i="3"/>
  <c r="L20" i="3"/>
  <c r="K20" i="3"/>
  <c r="J20" i="3"/>
  <c r="I20" i="3"/>
  <c r="H20" i="3"/>
  <c r="G20" i="3"/>
  <c r="Q19" i="3"/>
  <c r="P19" i="3"/>
  <c r="O19" i="3"/>
  <c r="N19" i="3"/>
  <c r="M19" i="3"/>
  <c r="L19" i="3"/>
  <c r="K19" i="3"/>
  <c r="J19" i="3"/>
  <c r="I19" i="3"/>
  <c r="H19" i="3"/>
  <c r="G19" i="3"/>
  <c r="Q18" i="3"/>
  <c r="Q33" i="3" s="1"/>
  <c r="P18" i="3"/>
  <c r="P33" i="3" s="1"/>
  <c r="O18" i="3"/>
  <c r="O33" i="3" s="1"/>
  <c r="N18" i="3"/>
  <c r="N33" i="3" s="1"/>
  <c r="M18" i="3"/>
  <c r="M33" i="3" s="1"/>
  <c r="L18" i="3"/>
  <c r="L33" i="3" s="1"/>
  <c r="K18" i="3"/>
  <c r="K33" i="3" s="1"/>
  <c r="J18" i="3"/>
  <c r="J33" i="3" s="1"/>
  <c r="I18" i="3"/>
  <c r="I33" i="3" s="1"/>
  <c r="H18" i="3"/>
  <c r="H33" i="3" s="1"/>
  <c r="G18" i="3"/>
  <c r="G33" i="3" s="1"/>
  <c r="Q17" i="3"/>
  <c r="P17" i="3"/>
  <c r="O17" i="3"/>
  <c r="N17" i="3"/>
  <c r="M17" i="3"/>
  <c r="L17" i="3"/>
  <c r="K17" i="3"/>
  <c r="J17" i="3"/>
  <c r="I17" i="3"/>
  <c r="H17" i="3"/>
  <c r="G17" i="3"/>
  <c r="Q16" i="3"/>
  <c r="P16" i="3"/>
  <c r="O16" i="3"/>
  <c r="N16" i="3"/>
  <c r="M16" i="3"/>
  <c r="L16" i="3"/>
  <c r="K16" i="3"/>
  <c r="J16" i="3"/>
  <c r="I16" i="3"/>
  <c r="H16" i="3"/>
  <c r="G16" i="3"/>
  <c r="Q15" i="3"/>
  <c r="P15" i="3"/>
  <c r="O15" i="3"/>
  <c r="N15" i="3"/>
  <c r="M15" i="3"/>
  <c r="L15" i="3"/>
  <c r="K15" i="3"/>
  <c r="J15" i="3"/>
  <c r="I15" i="3"/>
  <c r="H15" i="3"/>
  <c r="G15" i="3"/>
  <c r="Q14" i="3"/>
  <c r="P14" i="3"/>
  <c r="O14" i="3"/>
  <c r="N14" i="3"/>
  <c r="M14" i="3"/>
  <c r="L14" i="3"/>
  <c r="K14" i="3"/>
  <c r="J14" i="3"/>
  <c r="I14" i="3"/>
  <c r="H14" i="3"/>
  <c r="G14" i="3"/>
  <c r="Q13" i="3"/>
  <c r="P13" i="3"/>
  <c r="O13" i="3"/>
  <c r="N13" i="3"/>
  <c r="M13" i="3"/>
  <c r="L13" i="3"/>
  <c r="K13" i="3"/>
  <c r="J13" i="3"/>
  <c r="I13" i="3"/>
  <c r="H13" i="3"/>
  <c r="G13" i="3"/>
  <c r="Q12" i="3"/>
  <c r="P12" i="3"/>
  <c r="O12" i="3"/>
  <c r="N12" i="3"/>
  <c r="M12" i="3"/>
  <c r="L12" i="3"/>
  <c r="K12" i="3"/>
  <c r="J12" i="3"/>
  <c r="I12" i="3"/>
  <c r="H12" i="3"/>
  <c r="G12" i="3"/>
  <c r="Q11" i="3"/>
  <c r="P11" i="3"/>
  <c r="O11" i="3"/>
  <c r="N11" i="3"/>
  <c r="M11" i="3"/>
  <c r="L11" i="3"/>
  <c r="K11" i="3"/>
  <c r="J11" i="3"/>
  <c r="I11" i="3"/>
  <c r="H11" i="3"/>
  <c r="G11" i="3"/>
  <c r="Q10" i="3"/>
  <c r="P10" i="3"/>
  <c r="O10" i="3"/>
  <c r="N10" i="3"/>
  <c r="M10" i="3"/>
  <c r="L10" i="3"/>
  <c r="K10" i="3"/>
  <c r="J10" i="3"/>
  <c r="I10" i="3"/>
  <c r="H10" i="3"/>
  <c r="G10" i="3"/>
  <c r="Q9" i="3"/>
  <c r="P9" i="3"/>
  <c r="O9" i="3"/>
  <c r="N9" i="3"/>
  <c r="M9" i="3"/>
  <c r="L9" i="3"/>
  <c r="K9" i="3"/>
  <c r="J9" i="3"/>
  <c r="I9" i="3"/>
  <c r="H9" i="3"/>
  <c r="G9" i="3"/>
  <c r="Q8" i="3"/>
  <c r="Q32" i="3" s="1"/>
  <c r="P8" i="3"/>
  <c r="P32" i="3" s="1"/>
  <c r="O8" i="3"/>
  <c r="O32" i="3" s="1"/>
  <c r="N8" i="3"/>
  <c r="N32" i="3" s="1"/>
  <c r="M8" i="3"/>
  <c r="M32" i="3" s="1"/>
  <c r="L8" i="3"/>
  <c r="L32" i="3" s="1"/>
  <c r="K8" i="3"/>
  <c r="K32" i="3" s="1"/>
  <c r="J8" i="3"/>
  <c r="J32" i="3" s="1"/>
  <c r="I8" i="3"/>
  <c r="I32" i="3" s="1"/>
  <c r="H8" i="3"/>
  <c r="H32" i="3" s="1"/>
  <c r="G8" i="3"/>
  <c r="G32" i="3" s="1"/>
  <c r="Q7" i="3"/>
  <c r="P7" i="3"/>
  <c r="O7" i="3"/>
  <c r="N7" i="3"/>
  <c r="M7" i="3"/>
  <c r="L7" i="3"/>
  <c r="K7" i="3"/>
  <c r="J7" i="3"/>
  <c r="I7" i="3"/>
  <c r="H7" i="3"/>
  <c r="G7" i="3"/>
  <c r="Q6" i="3"/>
  <c r="P6" i="3"/>
  <c r="O6" i="3"/>
  <c r="N6" i="3"/>
  <c r="M6" i="3"/>
  <c r="L6" i="3"/>
  <c r="K6" i="3"/>
  <c r="J6" i="3"/>
  <c r="I6" i="3"/>
  <c r="H6" i="3"/>
  <c r="G6" i="3"/>
  <c r="Q5" i="3"/>
  <c r="Q31" i="3" s="1"/>
  <c r="P5" i="3"/>
  <c r="P26" i="3" s="1"/>
  <c r="O5" i="3"/>
  <c r="O26" i="3" s="1"/>
  <c r="N5" i="3"/>
  <c r="N26" i="3" s="1"/>
  <c r="M5" i="3"/>
  <c r="M31" i="3" s="1"/>
  <c r="L5" i="3"/>
  <c r="L26" i="3" s="1"/>
  <c r="K5" i="3"/>
  <c r="K26" i="3" s="1"/>
  <c r="J5" i="3"/>
  <c r="J26" i="3" s="1"/>
  <c r="I5" i="3"/>
  <c r="I31" i="3" s="1"/>
  <c r="H5" i="3"/>
  <c r="H26" i="3" s="1"/>
  <c r="G5" i="3"/>
  <c r="G26" i="3" s="1"/>
  <c r="Q166" i="2"/>
  <c r="Q165" i="2"/>
  <c r="Q159" i="2"/>
  <c r="Q164" i="2" s="1"/>
  <c r="P158" i="2"/>
  <c r="O158" i="2"/>
  <c r="O166" i="2" s="1"/>
  <c r="N158" i="2"/>
  <c r="M158" i="2"/>
  <c r="L158" i="2"/>
  <c r="K158" i="2"/>
  <c r="K166" i="2" s="1"/>
  <c r="J158" i="2"/>
  <c r="I158" i="2"/>
  <c r="H158" i="2"/>
  <c r="G158" i="2"/>
  <c r="G166" i="2" s="1"/>
  <c r="P157" i="2"/>
  <c r="O157" i="2"/>
  <c r="O159" i="2" s="1"/>
  <c r="O164" i="2" s="1"/>
  <c r="N157" i="2"/>
  <c r="N159" i="2" s="1"/>
  <c r="N166" i="2" s="1"/>
  <c r="M157" i="2"/>
  <c r="L157" i="2"/>
  <c r="K157" i="2"/>
  <c r="K159" i="2" s="1"/>
  <c r="K164" i="2" s="1"/>
  <c r="J157" i="2"/>
  <c r="J159" i="2" s="1"/>
  <c r="J166" i="2" s="1"/>
  <c r="I157" i="2"/>
  <c r="H157" i="2"/>
  <c r="G157" i="2"/>
  <c r="G159" i="2" s="1"/>
  <c r="G164" i="2" s="1"/>
  <c r="P156" i="2"/>
  <c r="O156" i="2"/>
  <c r="N156" i="2"/>
  <c r="M156" i="2"/>
  <c r="M159" i="2" s="1"/>
  <c r="M165" i="2" s="1"/>
  <c r="L156" i="2"/>
  <c r="K156" i="2"/>
  <c r="J156" i="2"/>
  <c r="I156" i="2"/>
  <c r="I159" i="2" s="1"/>
  <c r="I165" i="2" s="1"/>
  <c r="H156" i="2"/>
  <c r="G156" i="2"/>
  <c r="Q151" i="2"/>
  <c r="P151" i="2"/>
  <c r="O151" i="2"/>
  <c r="N151" i="2"/>
  <c r="M151" i="2"/>
  <c r="L151" i="2"/>
  <c r="K151" i="2"/>
  <c r="J151" i="2"/>
  <c r="I151" i="2"/>
  <c r="H151" i="2"/>
  <c r="G151" i="2"/>
  <c r="Q119" i="2"/>
  <c r="Q118" i="2"/>
  <c r="Q113" i="2"/>
  <c r="Q120" i="2" s="1"/>
  <c r="P112" i="2"/>
  <c r="P120" i="2" s="1"/>
  <c r="O112" i="2"/>
  <c r="N112" i="2"/>
  <c r="M112" i="2"/>
  <c r="L112" i="2"/>
  <c r="L120" i="2" s="1"/>
  <c r="K112" i="2"/>
  <c r="J112" i="2"/>
  <c r="I112" i="2"/>
  <c r="H112" i="2"/>
  <c r="H120" i="2" s="1"/>
  <c r="G112" i="2"/>
  <c r="P111" i="2"/>
  <c r="P113" i="2" s="1"/>
  <c r="P118" i="2" s="1"/>
  <c r="O111" i="2"/>
  <c r="O113" i="2" s="1"/>
  <c r="O120" i="2" s="1"/>
  <c r="N111" i="2"/>
  <c r="M111" i="2"/>
  <c r="L111" i="2"/>
  <c r="L113" i="2" s="1"/>
  <c r="L118" i="2" s="1"/>
  <c r="K111" i="2"/>
  <c r="K113" i="2" s="1"/>
  <c r="K120" i="2" s="1"/>
  <c r="J111" i="2"/>
  <c r="I111" i="2"/>
  <c r="H111" i="2"/>
  <c r="H113" i="2" s="1"/>
  <c r="H118" i="2" s="1"/>
  <c r="G111" i="2"/>
  <c r="G113" i="2" s="1"/>
  <c r="G120" i="2" s="1"/>
  <c r="P110" i="2"/>
  <c r="O110" i="2"/>
  <c r="O118" i="2" s="1"/>
  <c r="N110" i="2"/>
  <c r="N113" i="2" s="1"/>
  <c r="N119" i="2" s="1"/>
  <c r="M110" i="2"/>
  <c r="L110" i="2"/>
  <c r="K110" i="2"/>
  <c r="K118" i="2" s="1"/>
  <c r="J110" i="2"/>
  <c r="J113" i="2" s="1"/>
  <c r="J119" i="2" s="1"/>
  <c r="I110" i="2"/>
  <c r="H110" i="2"/>
  <c r="G110" i="2"/>
  <c r="G118" i="2" s="1"/>
  <c r="Q105" i="2"/>
  <c r="P105" i="2"/>
  <c r="O105" i="2"/>
  <c r="N105" i="2"/>
  <c r="M105" i="2"/>
  <c r="L105" i="2"/>
  <c r="K105" i="2"/>
  <c r="J105" i="2"/>
  <c r="I105" i="2"/>
  <c r="H105" i="2"/>
  <c r="G105" i="2"/>
  <c r="Q25" i="2"/>
  <c r="P25" i="2"/>
  <c r="O25" i="2"/>
  <c r="N25" i="2"/>
  <c r="M25" i="2"/>
  <c r="L25" i="2"/>
  <c r="K25" i="2"/>
  <c r="J25" i="2"/>
  <c r="I25" i="2"/>
  <c r="H25" i="2"/>
  <c r="G25" i="2"/>
  <c r="Q24" i="2"/>
  <c r="P24" i="2"/>
  <c r="O24" i="2"/>
  <c r="N24" i="2"/>
  <c r="M24" i="2"/>
  <c r="L24" i="2"/>
  <c r="K24" i="2"/>
  <c r="J24" i="2"/>
  <c r="I24" i="2"/>
  <c r="H24" i="2"/>
  <c r="G24" i="2"/>
  <c r="Q23" i="2"/>
  <c r="P23" i="2"/>
  <c r="O23" i="2"/>
  <c r="N23" i="2"/>
  <c r="M23" i="2"/>
  <c r="L23" i="2"/>
  <c r="K23" i="2"/>
  <c r="J23" i="2"/>
  <c r="I23" i="2"/>
  <c r="H23" i="2"/>
  <c r="G23" i="2"/>
  <c r="Q22" i="2"/>
  <c r="P22" i="2"/>
  <c r="O22" i="2"/>
  <c r="N22" i="2"/>
  <c r="M22" i="2"/>
  <c r="L22" i="2"/>
  <c r="K22" i="2"/>
  <c r="J22" i="2"/>
  <c r="I22" i="2"/>
  <c r="H22" i="2"/>
  <c r="G22" i="2"/>
  <c r="Q21" i="2"/>
  <c r="P21" i="2"/>
  <c r="O21" i="2"/>
  <c r="N21" i="2"/>
  <c r="M21" i="2"/>
  <c r="L21" i="2"/>
  <c r="K21" i="2"/>
  <c r="J21" i="2"/>
  <c r="I21" i="2"/>
  <c r="H21" i="2"/>
  <c r="G21" i="2"/>
  <c r="Q20" i="2"/>
  <c r="P20" i="2"/>
  <c r="O20" i="2"/>
  <c r="N20" i="2"/>
  <c r="M20" i="2"/>
  <c r="L20" i="2"/>
  <c r="L33" i="2" s="1"/>
  <c r="K20" i="2"/>
  <c r="J20" i="2"/>
  <c r="I20" i="2"/>
  <c r="H20" i="2"/>
  <c r="G20" i="2"/>
  <c r="Q19" i="2"/>
  <c r="P19" i="2"/>
  <c r="O19" i="2"/>
  <c r="N19" i="2"/>
  <c r="M19" i="2"/>
  <c r="L19" i="2"/>
  <c r="K19" i="2"/>
  <c r="J19" i="2"/>
  <c r="I19" i="2"/>
  <c r="H19" i="2"/>
  <c r="G19" i="2"/>
  <c r="Q18" i="2"/>
  <c r="P18" i="2"/>
  <c r="P33" i="2" s="1"/>
  <c r="O18" i="2"/>
  <c r="O33" i="2" s="1"/>
  <c r="N18" i="2"/>
  <c r="N33" i="2" s="1"/>
  <c r="M18" i="2"/>
  <c r="L18" i="2"/>
  <c r="K18" i="2"/>
  <c r="K33" i="2" s="1"/>
  <c r="J18" i="2"/>
  <c r="J33" i="2" s="1"/>
  <c r="I18" i="2"/>
  <c r="H18" i="2"/>
  <c r="H33" i="2" s="1"/>
  <c r="G18" i="2"/>
  <c r="G33" i="2" s="1"/>
  <c r="Q17" i="2"/>
  <c r="P17" i="2"/>
  <c r="O17" i="2"/>
  <c r="N17" i="2"/>
  <c r="M17" i="2"/>
  <c r="L17" i="2"/>
  <c r="K17" i="2"/>
  <c r="J17" i="2"/>
  <c r="I17" i="2"/>
  <c r="H17" i="2"/>
  <c r="G17" i="2"/>
  <c r="Q16" i="2"/>
  <c r="P16" i="2"/>
  <c r="O16" i="2"/>
  <c r="N16" i="2"/>
  <c r="M16" i="2"/>
  <c r="L16" i="2"/>
  <c r="K16" i="2"/>
  <c r="J16" i="2"/>
  <c r="I16" i="2"/>
  <c r="H16" i="2"/>
  <c r="G16" i="2"/>
  <c r="Q15" i="2"/>
  <c r="P15" i="2"/>
  <c r="O15" i="2"/>
  <c r="N15" i="2"/>
  <c r="M15" i="2"/>
  <c r="L15" i="2"/>
  <c r="K15" i="2"/>
  <c r="J15" i="2"/>
  <c r="I15" i="2"/>
  <c r="H15" i="2"/>
  <c r="G15" i="2"/>
  <c r="Q14" i="2"/>
  <c r="P14" i="2"/>
  <c r="O14" i="2"/>
  <c r="N14" i="2"/>
  <c r="M14" i="2"/>
  <c r="L14" i="2"/>
  <c r="K14" i="2"/>
  <c r="J14" i="2"/>
  <c r="I14" i="2"/>
  <c r="H14" i="2"/>
  <c r="G14" i="2"/>
  <c r="Q13" i="2"/>
  <c r="P13" i="2"/>
  <c r="O13" i="2"/>
  <c r="N13" i="2"/>
  <c r="M13" i="2"/>
  <c r="L13" i="2"/>
  <c r="K13" i="2"/>
  <c r="J13" i="2"/>
  <c r="I13" i="2"/>
  <c r="H13" i="2"/>
  <c r="G13" i="2"/>
  <c r="Q12" i="2"/>
  <c r="P12" i="2"/>
  <c r="O12" i="2"/>
  <c r="N12" i="2"/>
  <c r="M12" i="2"/>
  <c r="L12" i="2"/>
  <c r="K12" i="2"/>
  <c r="J12" i="2"/>
  <c r="I12" i="2"/>
  <c r="H12" i="2"/>
  <c r="G12" i="2"/>
  <c r="Q11" i="2"/>
  <c r="P11" i="2"/>
  <c r="O11" i="2"/>
  <c r="O32" i="2" s="1"/>
  <c r="N11" i="2"/>
  <c r="M11" i="2"/>
  <c r="L11" i="2"/>
  <c r="K11" i="2"/>
  <c r="J11" i="2"/>
  <c r="I11" i="2"/>
  <c r="H11" i="2"/>
  <c r="G11" i="2"/>
  <c r="G32" i="2" s="1"/>
  <c r="Q10" i="2"/>
  <c r="P10" i="2"/>
  <c r="O10" i="2"/>
  <c r="N10" i="2"/>
  <c r="M10" i="2"/>
  <c r="L10" i="2"/>
  <c r="K10" i="2"/>
  <c r="J10" i="2"/>
  <c r="I10" i="2"/>
  <c r="H10" i="2"/>
  <c r="G10" i="2"/>
  <c r="Q9" i="2"/>
  <c r="P9" i="2"/>
  <c r="O9" i="2"/>
  <c r="N9" i="2"/>
  <c r="M9" i="2"/>
  <c r="L9" i="2"/>
  <c r="K9" i="2"/>
  <c r="J9" i="2"/>
  <c r="I9" i="2"/>
  <c r="H9" i="2"/>
  <c r="G9" i="2"/>
  <c r="Q8" i="2"/>
  <c r="P8" i="2"/>
  <c r="P32" i="2" s="1"/>
  <c r="O8" i="2"/>
  <c r="N8" i="2"/>
  <c r="N32" i="2" s="1"/>
  <c r="M8" i="2"/>
  <c r="L8" i="2"/>
  <c r="L32" i="2" s="1"/>
  <c r="K8" i="2"/>
  <c r="K32" i="2" s="1"/>
  <c r="J8" i="2"/>
  <c r="J32" i="2" s="1"/>
  <c r="I8" i="2"/>
  <c r="H8" i="2"/>
  <c r="H32" i="2" s="1"/>
  <c r="G8" i="2"/>
  <c r="Q7" i="2"/>
  <c r="P7" i="2"/>
  <c r="O7" i="2"/>
  <c r="N7" i="2"/>
  <c r="M7" i="2"/>
  <c r="L7" i="2"/>
  <c r="K7" i="2"/>
  <c r="J7" i="2"/>
  <c r="I7" i="2"/>
  <c r="H7" i="2"/>
  <c r="G7" i="2"/>
  <c r="Q6" i="2"/>
  <c r="P6" i="2"/>
  <c r="O6" i="2"/>
  <c r="N6" i="2"/>
  <c r="N26" i="2" s="1"/>
  <c r="M6" i="2"/>
  <c r="L6" i="2"/>
  <c r="K6" i="2"/>
  <c r="J6" i="2"/>
  <c r="J31" i="2" s="1"/>
  <c r="I6" i="2"/>
  <c r="H6" i="2"/>
  <c r="G6" i="2"/>
  <c r="Q5" i="2"/>
  <c r="Q31" i="2" s="1"/>
  <c r="P5" i="2"/>
  <c r="P31" i="2" s="1"/>
  <c r="O5" i="2"/>
  <c r="N5" i="2"/>
  <c r="N31" i="2" s="1"/>
  <c r="M5" i="2"/>
  <c r="M31" i="2" s="1"/>
  <c r="L5" i="2"/>
  <c r="L31" i="2" s="1"/>
  <c r="K5" i="2"/>
  <c r="J5" i="2"/>
  <c r="I5" i="2"/>
  <c r="I31" i="2" s="1"/>
  <c r="H5" i="2"/>
  <c r="H31" i="2" s="1"/>
  <c r="G5" i="2"/>
  <c r="Q159" i="1"/>
  <c r="Q166" i="1" s="1"/>
  <c r="P158" i="1"/>
  <c r="O158" i="1"/>
  <c r="N158" i="1"/>
  <c r="M158" i="1"/>
  <c r="M166" i="1" s="1"/>
  <c r="L158" i="1"/>
  <c r="K158" i="1"/>
  <c r="J158" i="1"/>
  <c r="I158" i="1"/>
  <c r="I166" i="1" s="1"/>
  <c r="H158" i="1"/>
  <c r="G158" i="1"/>
  <c r="P157" i="1"/>
  <c r="O157" i="1"/>
  <c r="N157" i="1"/>
  <c r="M157" i="1"/>
  <c r="M159" i="1" s="1"/>
  <c r="M164" i="1" s="1"/>
  <c r="L157" i="1"/>
  <c r="K157" i="1"/>
  <c r="J157" i="1"/>
  <c r="I157" i="1"/>
  <c r="I159" i="1" s="1"/>
  <c r="I164" i="1" s="1"/>
  <c r="H157" i="1"/>
  <c r="G157" i="1"/>
  <c r="P156" i="1"/>
  <c r="O156" i="1"/>
  <c r="N156" i="1"/>
  <c r="N159" i="1" s="1"/>
  <c r="M156" i="1"/>
  <c r="L156" i="1"/>
  <c r="K156" i="1"/>
  <c r="J156" i="1"/>
  <c r="J159" i="1" s="1"/>
  <c r="I156" i="1"/>
  <c r="H156" i="1"/>
  <c r="G156" i="1"/>
  <c r="Q151" i="1"/>
  <c r="P151" i="1"/>
  <c r="O151" i="1"/>
  <c r="N151" i="1"/>
  <c r="M151" i="1"/>
  <c r="L151" i="1"/>
  <c r="K151" i="1"/>
  <c r="J151" i="1"/>
  <c r="I151" i="1"/>
  <c r="H151" i="1"/>
  <c r="G151" i="1"/>
  <c r="Q120" i="1"/>
  <c r="Q113" i="1"/>
  <c r="Q119" i="1" s="1"/>
  <c r="P112" i="1"/>
  <c r="O112" i="1"/>
  <c r="N112" i="1"/>
  <c r="M112" i="1"/>
  <c r="L112" i="1"/>
  <c r="K112" i="1"/>
  <c r="J112" i="1"/>
  <c r="I112" i="1"/>
  <c r="H112" i="1"/>
  <c r="G112" i="1"/>
  <c r="P111" i="1"/>
  <c r="O111" i="1"/>
  <c r="N111" i="1"/>
  <c r="N113" i="1" s="1"/>
  <c r="N118" i="1" s="1"/>
  <c r="M111" i="1"/>
  <c r="L111" i="1"/>
  <c r="K111" i="1"/>
  <c r="J111" i="1"/>
  <c r="J113" i="1" s="1"/>
  <c r="J118" i="1" s="1"/>
  <c r="I111" i="1"/>
  <c r="H111" i="1"/>
  <c r="G111" i="1"/>
  <c r="P110" i="1"/>
  <c r="O110" i="1"/>
  <c r="O113" i="1" s="1"/>
  <c r="N110" i="1"/>
  <c r="M110" i="1"/>
  <c r="L110" i="1"/>
  <c r="K110" i="1"/>
  <c r="K113" i="1" s="1"/>
  <c r="J110" i="1"/>
  <c r="I110" i="1"/>
  <c r="H110" i="1"/>
  <c r="G110" i="1"/>
  <c r="G113" i="1" s="1"/>
  <c r="Q105" i="1"/>
  <c r="P105" i="1"/>
  <c r="O105" i="1"/>
  <c r="N105" i="1"/>
  <c r="M105" i="1"/>
  <c r="L105" i="1"/>
  <c r="K105" i="1"/>
  <c r="J105" i="1"/>
  <c r="I105" i="1"/>
  <c r="H105" i="1"/>
  <c r="G105" i="1"/>
  <c r="Q25" i="1"/>
  <c r="P25" i="1"/>
  <c r="O25" i="1"/>
  <c r="N25" i="1"/>
  <c r="M25" i="1"/>
  <c r="L25" i="1"/>
  <c r="K25" i="1"/>
  <c r="J25" i="1"/>
  <c r="I25" i="1"/>
  <c r="H25" i="1"/>
  <c r="G25" i="1"/>
  <c r="Q24" i="1"/>
  <c r="P24" i="1"/>
  <c r="O24" i="1"/>
  <c r="N24" i="1"/>
  <c r="M24" i="1"/>
  <c r="L24" i="1"/>
  <c r="K24" i="1"/>
  <c r="J24" i="1"/>
  <c r="I24" i="1"/>
  <c r="H24" i="1"/>
  <c r="G24" i="1"/>
  <c r="Q23" i="1"/>
  <c r="P23" i="1"/>
  <c r="O23" i="1"/>
  <c r="N23" i="1"/>
  <c r="M23" i="1"/>
  <c r="L23" i="1"/>
  <c r="K23" i="1"/>
  <c r="J23" i="1"/>
  <c r="I23" i="1"/>
  <c r="H23" i="1"/>
  <c r="G23" i="1"/>
  <c r="Q22" i="1"/>
  <c r="P22" i="1"/>
  <c r="O22" i="1"/>
  <c r="N22" i="1"/>
  <c r="M22" i="1"/>
  <c r="L22" i="1"/>
  <c r="K22" i="1"/>
  <c r="J22" i="1"/>
  <c r="I22" i="1"/>
  <c r="H22" i="1"/>
  <c r="G22" i="1"/>
  <c r="Q21" i="1"/>
  <c r="P21" i="1"/>
  <c r="O21" i="1"/>
  <c r="N21" i="1"/>
  <c r="N33" i="1" s="1"/>
  <c r="M21" i="1"/>
  <c r="L21" i="1"/>
  <c r="K21" i="1"/>
  <c r="J21" i="1"/>
  <c r="J33" i="1" s="1"/>
  <c r="I21" i="1"/>
  <c r="H21" i="1"/>
  <c r="G21" i="1"/>
  <c r="Q20" i="1"/>
  <c r="P20" i="1"/>
  <c r="O20" i="1"/>
  <c r="N20" i="1"/>
  <c r="M20" i="1"/>
  <c r="L20" i="1"/>
  <c r="K20" i="1"/>
  <c r="J20" i="1"/>
  <c r="I20" i="1"/>
  <c r="H20" i="1"/>
  <c r="G20" i="1"/>
  <c r="Q19" i="1"/>
  <c r="P19" i="1"/>
  <c r="O19" i="1"/>
  <c r="N19" i="1"/>
  <c r="M19" i="1"/>
  <c r="L19" i="1"/>
  <c r="K19" i="1"/>
  <c r="J19" i="1"/>
  <c r="I19" i="1"/>
  <c r="H19" i="1"/>
  <c r="G19" i="1"/>
  <c r="Q18" i="1"/>
  <c r="Q33" i="1" s="1"/>
  <c r="P18" i="1"/>
  <c r="P33" i="1" s="1"/>
  <c r="O18" i="1"/>
  <c r="O33" i="1" s="1"/>
  <c r="N18" i="1"/>
  <c r="M18" i="1"/>
  <c r="M33" i="1" s="1"/>
  <c r="L18" i="1"/>
  <c r="L33" i="1" s="1"/>
  <c r="K18" i="1"/>
  <c r="K33" i="1" s="1"/>
  <c r="J18" i="1"/>
  <c r="I18" i="1"/>
  <c r="I33" i="1" s="1"/>
  <c r="H18" i="1"/>
  <c r="H33" i="1" s="1"/>
  <c r="G18" i="1"/>
  <c r="G33" i="1" s="1"/>
  <c r="Q17" i="1"/>
  <c r="P17" i="1"/>
  <c r="O17" i="1"/>
  <c r="N17" i="1"/>
  <c r="M17" i="1"/>
  <c r="L17" i="1"/>
  <c r="K17" i="1"/>
  <c r="J17" i="1"/>
  <c r="I17" i="1"/>
  <c r="H17" i="1"/>
  <c r="G17" i="1"/>
  <c r="Q16" i="1"/>
  <c r="P16" i="1"/>
  <c r="O16" i="1"/>
  <c r="N16" i="1"/>
  <c r="M16" i="1"/>
  <c r="L16" i="1"/>
  <c r="K16" i="1"/>
  <c r="J16" i="1"/>
  <c r="I16" i="1"/>
  <c r="H16" i="1"/>
  <c r="G16" i="1"/>
  <c r="Q15" i="1"/>
  <c r="P15" i="1"/>
  <c r="O15" i="1"/>
  <c r="N15" i="1"/>
  <c r="M15" i="1"/>
  <c r="L15" i="1"/>
  <c r="K15" i="1"/>
  <c r="J15" i="1"/>
  <c r="I15" i="1"/>
  <c r="H15" i="1"/>
  <c r="G15" i="1"/>
  <c r="Q14" i="1"/>
  <c r="P14" i="1"/>
  <c r="O14" i="1"/>
  <c r="N14" i="1"/>
  <c r="M14" i="1"/>
  <c r="L14" i="1"/>
  <c r="K14" i="1"/>
  <c r="J14" i="1"/>
  <c r="I14" i="1"/>
  <c r="H14" i="1"/>
  <c r="G14" i="1"/>
  <c r="Q13" i="1"/>
  <c r="P13" i="1"/>
  <c r="O13" i="1"/>
  <c r="N13" i="1"/>
  <c r="M13" i="1"/>
  <c r="L13" i="1"/>
  <c r="K13" i="1"/>
  <c r="J13" i="1"/>
  <c r="I13" i="1"/>
  <c r="H13" i="1"/>
  <c r="G13" i="1"/>
  <c r="Q12" i="1"/>
  <c r="P12" i="1"/>
  <c r="O12" i="1"/>
  <c r="N12" i="1"/>
  <c r="M12" i="1"/>
  <c r="L12" i="1"/>
  <c r="K12" i="1"/>
  <c r="J12" i="1"/>
  <c r="I12" i="1"/>
  <c r="H12" i="1"/>
  <c r="G12" i="1"/>
  <c r="Q11" i="1"/>
  <c r="P11" i="1"/>
  <c r="O11" i="1"/>
  <c r="N11" i="1"/>
  <c r="M11" i="1"/>
  <c r="L11" i="1"/>
  <c r="K11" i="1"/>
  <c r="J11" i="1"/>
  <c r="I11" i="1"/>
  <c r="H11" i="1"/>
  <c r="G11" i="1"/>
  <c r="Q10" i="1"/>
  <c r="P10" i="1"/>
  <c r="O10" i="1"/>
  <c r="N10" i="1"/>
  <c r="M10" i="1"/>
  <c r="L10" i="1"/>
  <c r="K10" i="1"/>
  <c r="J10" i="1"/>
  <c r="I10" i="1"/>
  <c r="H10" i="1"/>
  <c r="G10" i="1"/>
  <c r="Q9" i="1"/>
  <c r="P9" i="1"/>
  <c r="O9" i="1"/>
  <c r="N9" i="1"/>
  <c r="M9" i="1"/>
  <c r="L9" i="1"/>
  <c r="K9" i="1"/>
  <c r="J9" i="1"/>
  <c r="I9" i="1"/>
  <c r="H9" i="1"/>
  <c r="G9" i="1"/>
  <c r="Q8" i="1"/>
  <c r="Q32" i="1" s="1"/>
  <c r="P8" i="1"/>
  <c r="P32" i="1" s="1"/>
  <c r="O8" i="1"/>
  <c r="O32" i="1" s="1"/>
  <c r="N8" i="1"/>
  <c r="N32" i="1" s="1"/>
  <c r="M8" i="1"/>
  <c r="M32" i="1" s="1"/>
  <c r="L8" i="1"/>
  <c r="L32" i="1" s="1"/>
  <c r="K8" i="1"/>
  <c r="K32" i="1" s="1"/>
  <c r="J8" i="1"/>
  <c r="J32" i="1" s="1"/>
  <c r="I8" i="1"/>
  <c r="I32" i="1" s="1"/>
  <c r="H8" i="1"/>
  <c r="H32" i="1" s="1"/>
  <c r="G8" i="1"/>
  <c r="G32" i="1" s="1"/>
  <c r="Q7" i="1"/>
  <c r="P7" i="1"/>
  <c r="P31" i="1" s="1"/>
  <c r="O7" i="1"/>
  <c r="N7" i="1"/>
  <c r="M7" i="1"/>
  <c r="L7" i="1"/>
  <c r="L31" i="1" s="1"/>
  <c r="K7" i="1"/>
  <c r="J7" i="1"/>
  <c r="I7" i="1"/>
  <c r="H7" i="1"/>
  <c r="H31" i="1" s="1"/>
  <c r="G7" i="1"/>
  <c r="Q6" i="1"/>
  <c r="P6" i="1"/>
  <c r="O6" i="1"/>
  <c r="O26" i="1" s="1"/>
  <c r="N6" i="1"/>
  <c r="M6" i="1"/>
  <c r="L6" i="1"/>
  <c r="K6" i="1"/>
  <c r="K26" i="1" s="1"/>
  <c r="J6" i="1"/>
  <c r="I6" i="1"/>
  <c r="H6" i="1"/>
  <c r="G6" i="1"/>
  <c r="G26" i="1" s="1"/>
  <c r="Q5" i="1"/>
  <c r="Q31" i="1" s="1"/>
  <c r="P5" i="1"/>
  <c r="P26" i="1" s="1"/>
  <c r="O5" i="1"/>
  <c r="O31" i="1" s="1"/>
  <c r="N5" i="1"/>
  <c r="N26" i="1" s="1"/>
  <c r="M5" i="1"/>
  <c r="M31" i="1" s="1"/>
  <c r="L5" i="1"/>
  <c r="L26" i="1" s="1"/>
  <c r="K5" i="1"/>
  <c r="K31" i="1" s="1"/>
  <c r="J5" i="1"/>
  <c r="J26" i="1" s="1"/>
  <c r="I5" i="1"/>
  <c r="I31" i="1" s="1"/>
  <c r="H5" i="1"/>
  <c r="H26" i="1" s="1"/>
  <c r="G5" i="1"/>
  <c r="G31" i="1" s="1"/>
  <c r="M34" i="1" l="1"/>
  <c r="M39" i="1" s="1"/>
  <c r="K118" i="1"/>
  <c r="K119" i="1"/>
  <c r="O120" i="1"/>
  <c r="J34" i="2"/>
  <c r="J39" i="2"/>
  <c r="L34" i="1"/>
  <c r="L40" i="1" s="1"/>
  <c r="L39" i="1"/>
  <c r="P34" i="1"/>
  <c r="P39" i="1" s="1"/>
  <c r="O41" i="1"/>
  <c r="G34" i="1"/>
  <c r="G39" i="1" s="1"/>
  <c r="K34" i="1"/>
  <c r="K39" i="1" s="1"/>
  <c r="O34" i="1"/>
  <c r="O39" i="1"/>
  <c r="L41" i="1"/>
  <c r="P41" i="1"/>
  <c r="J164" i="1"/>
  <c r="J165" i="1"/>
  <c r="N164" i="1"/>
  <c r="N165" i="1"/>
  <c r="H165" i="1"/>
  <c r="L165" i="1"/>
  <c r="J166" i="1"/>
  <c r="N166" i="1"/>
  <c r="J40" i="2"/>
  <c r="P41" i="2"/>
  <c r="I39" i="1"/>
  <c r="I34" i="1"/>
  <c r="G118" i="1"/>
  <c r="G119" i="1"/>
  <c r="O118" i="1"/>
  <c r="O119" i="1"/>
  <c r="K120" i="1"/>
  <c r="H164" i="1"/>
  <c r="H34" i="1"/>
  <c r="H41" i="1" s="1"/>
  <c r="H39" i="1"/>
  <c r="I40" i="1"/>
  <c r="L120" i="1"/>
  <c r="P120" i="1"/>
  <c r="N34" i="2"/>
  <c r="N40" i="2" s="1"/>
  <c r="N39" i="2"/>
  <c r="G40" i="1"/>
  <c r="O40" i="1"/>
  <c r="I41" i="1"/>
  <c r="M41" i="1"/>
  <c r="J120" i="1"/>
  <c r="N120" i="1"/>
  <c r="G164" i="1"/>
  <c r="G166" i="1"/>
  <c r="K166" i="1"/>
  <c r="G120" i="1"/>
  <c r="Q39" i="1"/>
  <c r="Q34" i="1"/>
  <c r="Q41" i="1" s="1"/>
  <c r="I26" i="1"/>
  <c r="M26" i="1"/>
  <c r="Q26" i="1"/>
  <c r="J31" i="1"/>
  <c r="N31" i="1"/>
  <c r="H113" i="1"/>
  <c r="H119" i="1" s="1"/>
  <c r="L113" i="1"/>
  <c r="L119" i="1" s="1"/>
  <c r="P113" i="1"/>
  <c r="P119" i="1" s="1"/>
  <c r="Q118" i="1"/>
  <c r="J119" i="1"/>
  <c r="N119" i="1"/>
  <c r="G159" i="1"/>
  <c r="G165" i="1" s="1"/>
  <c r="K159" i="1"/>
  <c r="K165" i="1" s="1"/>
  <c r="O159" i="1"/>
  <c r="O165" i="1" s="1"/>
  <c r="I165" i="1"/>
  <c r="M165" i="1"/>
  <c r="Q165" i="1"/>
  <c r="G31" i="2"/>
  <c r="K31" i="2"/>
  <c r="O26" i="2"/>
  <c r="O31" i="2"/>
  <c r="H26" i="2"/>
  <c r="L26" i="2"/>
  <c r="Q26" i="2"/>
  <c r="I166" i="2"/>
  <c r="M166" i="2"/>
  <c r="J118" i="3"/>
  <c r="N118" i="3"/>
  <c r="J166" i="3"/>
  <c r="N166" i="3"/>
  <c r="I113" i="1"/>
  <c r="I120" i="1" s="1"/>
  <c r="M113" i="1"/>
  <c r="M120" i="1" s="1"/>
  <c r="H159" i="1"/>
  <c r="H166" i="1" s="1"/>
  <c r="L159" i="1"/>
  <c r="L166" i="1" s="1"/>
  <c r="P159" i="1"/>
  <c r="P166" i="1" s="1"/>
  <c r="Q164" i="1"/>
  <c r="P39" i="2"/>
  <c r="I33" i="2"/>
  <c r="I34" i="2" s="1"/>
  <c r="I39" i="2" s="1"/>
  <c r="M33" i="2"/>
  <c r="Q33" i="2"/>
  <c r="I26" i="2"/>
  <c r="M26" i="2"/>
  <c r="H34" i="2"/>
  <c r="H39" i="2" s="1"/>
  <c r="P34" i="2"/>
  <c r="J120" i="2"/>
  <c r="N120" i="2"/>
  <c r="J164" i="2"/>
  <c r="N164" i="2"/>
  <c r="I34" i="3"/>
  <c r="I41" i="3" s="1"/>
  <c r="M34" i="3"/>
  <c r="M41" i="3" s="1"/>
  <c r="Q34" i="3"/>
  <c r="Q39" i="3" s="1"/>
  <c r="K164" i="3"/>
  <c r="O164" i="3"/>
  <c r="H40" i="2"/>
  <c r="P40" i="2"/>
  <c r="J41" i="2"/>
  <c r="N41" i="2"/>
  <c r="J26" i="2"/>
  <c r="M40" i="3"/>
  <c r="Q40" i="3"/>
  <c r="H118" i="3"/>
  <c r="H120" i="3"/>
  <c r="L120" i="3"/>
  <c r="H166" i="3"/>
  <c r="L166" i="3"/>
  <c r="P166" i="3"/>
  <c r="I32" i="2"/>
  <c r="M32" i="2"/>
  <c r="Q32" i="2"/>
  <c r="Q34" i="2" s="1"/>
  <c r="Q39" i="2" s="1"/>
  <c r="G26" i="2"/>
  <c r="K26" i="2"/>
  <c r="P26" i="2"/>
  <c r="L34" i="2"/>
  <c r="L40" i="2" s="1"/>
  <c r="H164" i="2"/>
  <c r="H166" i="2"/>
  <c r="L166" i="2"/>
  <c r="I120" i="3"/>
  <c r="M120" i="3"/>
  <c r="I164" i="3"/>
  <c r="M164" i="3"/>
  <c r="I113" i="2"/>
  <c r="I119" i="2" s="1"/>
  <c r="M113" i="2"/>
  <c r="M119" i="2" s="1"/>
  <c r="J118" i="2"/>
  <c r="N118" i="2"/>
  <c r="G119" i="2"/>
  <c r="K119" i="2"/>
  <c r="O119" i="2"/>
  <c r="H159" i="2"/>
  <c r="H165" i="2" s="1"/>
  <c r="L159" i="2"/>
  <c r="L165" i="2" s="1"/>
  <c r="P159" i="2"/>
  <c r="P165" i="2" s="1"/>
  <c r="I164" i="2"/>
  <c r="M164" i="2"/>
  <c r="J165" i="2"/>
  <c r="N165" i="2"/>
  <c r="I26" i="3"/>
  <c r="M26" i="3"/>
  <c r="Q26" i="3"/>
  <c r="J31" i="3"/>
  <c r="N31" i="3"/>
  <c r="H113" i="3"/>
  <c r="H119" i="3" s="1"/>
  <c r="L113" i="3"/>
  <c r="L119" i="3" s="1"/>
  <c r="P113" i="3"/>
  <c r="P119" i="3" s="1"/>
  <c r="I118" i="3"/>
  <c r="M118" i="3"/>
  <c r="J119" i="3"/>
  <c r="N119" i="3"/>
  <c r="G159" i="3"/>
  <c r="G165" i="3" s="1"/>
  <c r="K159" i="3"/>
  <c r="K165" i="3" s="1"/>
  <c r="O159" i="3"/>
  <c r="O165" i="3" s="1"/>
  <c r="H164" i="3"/>
  <c r="L164" i="3"/>
  <c r="P164" i="3"/>
  <c r="I165" i="3"/>
  <c r="M165" i="3"/>
  <c r="Q165" i="3"/>
  <c r="H119" i="2"/>
  <c r="L119" i="2"/>
  <c r="P119" i="2"/>
  <c r="G165" i="2"/>
  <c r="K165" i="2"/>
  <c r="O165" i="2"/>
  <c r="G31" i="3"/>
  <c r="K31" i="3"/>
  <c r="O31" i="3"/>
  <c r="G119" i="3"/>
  <c r="K119" i="3"/>
  <c r="O119" i="3"/>
  <c r="Q164" i="3"/>
  <c r="J165" i="3"/>
  <c r="N165" i="3"/>
  <c r="H31" i="3"/>
  <c r="L31" i="3"/>
  <c r="P31" i="3"/>
  <c r="G34" i="2" l="1"/>
  <c r="G39" i="2" s="1"/>
  <c r="O166" i="3"/>
  <c r="O34" i="2"/>
  <c r="O39" i="2"/>
  <c r="K41" i="1"/>
  <c r="H120" i="1"/>
  <c r="G41" i="1"/>
  <c r="L34" i="3"/>
  <c r="L39" i="3" s="1"/>
  <c r="O34" i="3"/>
  <c r="O39" i="3" s="1"/>
  <c r="P164" i="2"/>
  <c r="P118" i="3"/>
  <c r="I40" i="3"/>
  <c r="K166" i="3"/>
  <c r="G164" i="3"/>
  <c r="Q41" i="2"/>
  <c r="L39" i="2"/>
  <c r="Q41" i="3"/>
  <c r="M120" i="2"/>
  <c r="J34" i="1"/>
  <c r="J39" i="1" s="1"/>
  <c r="M119" i="1"/>
  <c r="M34" i="2"/>
  <c r="M39" i="2" s="1"/>
  <c r="O164" i="1"/>
  <c r="P118" i="1"/>
  <c r="Q40" i="1"/>
  <c r="H40" i="1"/>
  <c r="H41" i="2"/>
  <c r="M118" i="1"/>
  <c r="L118" i="1"/>
  <c r="M40" i="1"/>
  <c r="L164" i="1"/>
  <c r="G34" i="3"/>
  <c r="G39" i="3"/>
  <c r="M118" i="2"/>
  <c r="P34" i="3"/>
  <c r="P39" i="3" s="1"/>
  <c r="I39" i="3"/>
  <c r="I118" i="2"/>
  <c r="N34" i="1"/>
  <c r="N39" i="1" s="1"/>
  <c r="L41" i="2"/>
  <c r="P40" i="1"/>
  <c r="H34" i="3"/>
  <c r="H39" i="3" s="1"/>
  <c r="K34" i="3"/>
  <c r="K39" i="3" s="1"/>
  <c r="N34" i="3"/>
  <c r="N39" i="3" s="1"/>
  <c r="P166" i="2"/>
  <c r="L164" i="2"/>
  <c r="I40" i="2"/>
  <c r="P120" i="3"/>
  <c r="L118" i="3"/>
  <c r="G166" i="3"/>
  <c r="M39" i="3"/>
  <c r="I120" i="2"/>
  <c r="K34" i="2"/>
  <c r="K39" i="2" s="1"/>
  <c r="O166" i="1"/>
  <c r="K164" i="1"/>
  <c r="K40" i="1"/>
  <c r="H118" i="1"/>
  <c r="P164" i="1"/>
  <c r="P165" i="1"/>
  <c r="I118" i="1"/>
  <c r="J34" i="3"/>
  <c r="J39" i="3" s="1"/>
  <c r="I119" i="1"/>
  <c r="I41" i="2"/>
  <c r="Q40" i="2"/>
  <c r="M41" i="2" l="1"/>
  <c r="G40" i="3"/>
  <c r="G41" i="3"/>
  <c r="O41" i="2"/>
  <c r="O40" i="2"/>
  <c r="J41" i="3"/>
  <c r="J40" i="3"/>
  <c r="N41" i="3"/>
  <c r="N40" i="3"/>
  <c r="H41" i="3"/>
  <c r="H40" i="3"/>
  <c r="N40" i="1"/>
  <c r="N41" i="1"/>
  <c r="P40" i="3"/>
  <c r="P41" i="3"/>
  <c r="J40" i="1"/>
  <c r="J41" i="1"/>
  <c r="O40" i="3"/>
  <c r="O41" i="3"/>
  <c r="K40" i="2"/>
  <c r="K41" i="2"/>
  <c r="M40" i="2"/>
  <c r="K40" i="3"/>
  <c r="K41" i="3"/>
  <c r="L41" i="3"/>
  <c r="L40" i="3"/>
  <c r="G41" i="2"/>
  <c r="G40" i="2"/>
</calcChain>
</file>

<file path=xl/sharedStrings.xml><?xml version="1.0" encoding="utf-8"?>
<sst xmlns="http://schemas.openxmlformats.org/spreadsheetml/2006/main" count="1716" uniqueCount="80">
  <si>
    <t>0601．細入北部（合計）・各年９月末住民基本台帳人口</t>
    <rPh sb="5" eb="7">
      <t>ホソイリ</t>
    </rPh>
    <rPh sb="7" eb="9">
      <t>ホクブ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</si>
  <si>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r>
      <rPr>
        <sz val="18"/>
        <rFont val="ＭＳ Ｐ明朝"/>
        <family val="1"/>
        <charset val="128"/>
      </rPr>
      <t>年齢</t>
    </r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</si>
  <si>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  <phoneticPr fontId="3"/>
  </si>
  <si>
    <r>
      <rPr>
        <sz val="18"/>
        <rFont val="ＭＳ Ｐ明朝"/>
        <family val="1"/>
        <charset val="128"/>
      </rPr>
      <t>平成</t>
    </r>
    <r>
      <rPr>
        <sz val="18"/>
        <rFont val="Century"/>
        <family val="1"/>
      </rPr>
      <t>2</t>
    </r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</si>
  <si>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</si>
  <si>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  <phoneticPr fontId="3"/>
  </si>
  <si>
    <t>-</t>
    <phoneticPr fontId="3"/>
  </si>
  <si>
    <t>-</t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</si>
  <si>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  <phoneticPr fontId="3"/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</si>
  <si>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</si>
  <si>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  <phoneticPr fontId="3"/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</si>
  <si>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  <phoneticPr fontId="3"/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</si>
  <si>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  <phoneticPr fontId="3"/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</si>
  <si>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  <phoneticPr fontId="3"/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</si>
  <si>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  <phoneticPr fontId="3"/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</si>
  <si>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  <phoneticPr fontId="3"/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</si>
  <si>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  <phoneticPr fontId="3"/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</si>
  <si>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  <phoneticPr fontId="3"/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</si>
  <si>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  <phoneticPr fontId="3"/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</si>
  <si>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phoneticPr fontId="3"/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</si>
  <si>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  <phoneticPr fontId="3"/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</si>
  <si>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  <phoneticPr fontId="3"/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</si>
  <si>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  <phoneticPr fontId="3"/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</si>
  <si>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  <phoneticPr fontId="3"/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</si>
  <si>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  <phoneticPr fontId="3"/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</si>
  <si>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  <phoneticPr fontId="3"/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</si>
  <si>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  <phoneticPr fontId="3"/>
  </si>
  <si>
    <r>
      <t>100</t>
    </r>
    <r>
      <rPr>
        <sz val="18"/>
        <rFont val="ＭＳ Ｐ明朝"/>
        <family val="1"/>
        <charset val="128"/>
      </rPr>
      <t>～</t>
    </r>
    <phoneticPr fontId="3"/>
  </si>
  <si>
    <t>男女計</t>
    <rPh sb="0" eb="3">
      <t>ダンジョケイ</t>
    </rPh>
    <phoneticPr fontId="3"/>
  </si>
  <si>
    <t>年齢３区分別人口</t>
    <rPh sb="0" eb="2">
      <t>ネンレイ</t>
    </rPh>
    <rPh sb="3" eb="5">
      <t>クブン</t>
    </rPh>
    <rPh sb="5" eb="6">
      <t>ベツ</t>
    </rPh>
    <rPh sb="6" eb="8">
      <t>ジンコウ</t>
    </rPh>
    <phoneticPr fontId="3"/>
  </si>
  <si>
    <t>年齢</t>
  </si>
  <si>
    <r>
      <t>昭和</t>
    </r>
    <r>
      <rPr>
        <sz val="18"/>
        <rFont val="Century"/>
        <family val="1"/>
      </rPr>
      <t>55</t>
    </r>
  </si>
  <si>
    <r>
      <t>平成</t>
    </r>
    <r>
      <rPr>
        <sz val="18"/>
        <rFont val="Century"/>
        <family val="1"/>
      </rPr>
      <t>2</t>
    </r>
    <rPh sb="0" eb="2">
      <t>ヘイセイ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</si>
  <si>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  <rPh sb="4" eb="5">
      <t>サイ</t>
    </rPh>
    <phoneticPr fontId="3"/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</si>
  <si>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  <rPh sb="5" eb="6">
      <t>サイ</t>
    </rPh>
    <phoneticPr fontId="3"/>
  </si>
  <si>
    <r>
      <t>65</t>
    </r>
    <r>
      <rPr>
        <sz val="18"/>
        <rFont val="ＭＳ Ｐ明朝"/>
        <family val="1"/>
        <charset val="128"/>
      </rPr>
      <t>歳以上</t>
    </r>
    <rPh sb="2" eb="3">
      <t>サイ</t>
    </rPh>
    <rPh sb="3" eb="5">
      <t>イジョウ</t>
    </rPh>
    <phoneticPr fontId="3"/>
  </si>
  <si>
    <t>計</t>
    <rPh sb="0" eb="1">
      <t>ケイ</t>
    </rPh>
    <phoneticPr fontId="3"/>
  </si>
  <si>
    <t>年齢３区分別割合（％）</t>
    <rPh sb="0" eb="2">
      <t>ネンレイ</t>
    </rPh>
    <rPh sb="3" eb="5">
      <t>クブン</t>
    </rPh>
    <rPh sb="5" eb="6">
      <t>ベツ</t>
    </rPh>
    <rPh sb="6" eb="8">
      <t>ワリアイ</t>
    </rPh>
    <phoneticPr fontId="3"/>
  </si>
  <si>
    <t>※　割合は四捨五入してあるので、加えても100にならないことがある。</t>
    <rPh sb="2" eb="4">
      <t>ワリアイ</t>
    </rPh>
    <rPh sb="5" eb="9">
      <t>シシャゴニュウ</t>
    </rPh>
    <rPh sb="16" eb="17">
      <t>クワ</t>
    </rPh>
    <phoneticPr fontId="3"/>
  </si>
  <si>
    <t>男女別人口の推移</t>
    <rPh sb="0" eb="2">
      <t>ダンジョ</t>
    </rPh>
    <rPh sb="2" eb="3">
      <t>ベツ</t>
    </rPh>
    <rPh sb="3" eb="4">
      <t>ヒト</t>
    </rPh>
    <rPh sb="4" eb="5">
      <t>クチ</t>
    </rPh>
    <rPh sb="6" eb="7">
      <t>スイ</t>
    </rPh>
    <rPh sb="7" eb="8">
      <t>ワタル</t>
    </rPh>
    <phoneticPr fontId="3"/>
  </si>
  <si>
    <t>年齢３区分別人口割合の年次推移</t>
    <rPh sb="0" eb="2">
      <t>ネンレイ</t>
    </rPh>
    <rPh sb="3" eb="5">
      <t>クブン</t>
    </rPh>
    <rPh sb="5" eb="6">
      <t>ベツ</t>
    </rPh>
    <rPh sb="6" eb="8">
      <t>ジンコウ</t>
    </rPh>
    <rPh sb="8" eb="10">
      <t>ワリアイ</t>
    </rPh>
    <rPh sb="11" eb="13">
      <t>ネンジ</t>
    </rPh>
    <rPh sb="13" eb="15">
      <t>スイイ</t>
    </rPh>
    <phoneticPr fontId="3"/>
  </si>
  <si>
    <t>0601．細入北部(男）</t>
    <rPh sb="5" eb="7">
      <t>ホソイリ</t>
    </rPh>
    <rPh sb="10" eb="11">
      <t>オトコ</t>
    </rPh>
    <phoneticPr fontId="3"/>
  </si>
  <si>
    <t>男計</t>
    <rPh sb="0" eb="1">
      <t>オトコ</t>
    </rPh>
    <rPh sb="1" eb="2">
      <t>ケイ</t>
    </rPh>
    <phoneticPr fontId="3"/>
  </si>
  <si>
    <t>0601．細入北部(女）</t>
    <rPh sb="5" eb="7">
      <t>ホソイリ</t>
    </rPh>
    <rPh sb="10" eb="11">
      <t>オンナ</t>
    </rPh>
    <phoneticPr fontId="3"/>
  </si>
  <si>
    <t>女計</t>
    <rPh sb="0" eb="1">
      <t>オンナ</t>
    </rPh>
    <rPh sb="1" eb="2">
      <t>ケイ</t>
    </rPh>
    <phoneticPr fontId="3"/>
  </si>
  <si>
    <t>0602．細入南部（合計）・各年９月末住民基本台帳人口</t>
    <rPh sb="5" eb="7">
      <t>ホソイリ</t>
    </rPh>
    <rPh sb="7" eb="9">
      <t>ナンブ</t>
    </rPh>
    <rPh sb="10" eb="12">
      <t>ゴウケイ</t>
    </rPh>
    <rPh sb="14" eb="16">
      <t>カクネン</t>
    </rPh>
    <rPh sb="17" eb="18">
      <t>ガツ</t>
    </rPh>
    <rPh sb="18" eb="19">
      <t>マツ</t>
    </rPh>
    <rPh sb="19" eb="21">
      <t>ジュウミン</t>
    </rPh>
    <rPh sb="21" eb="23">
      <t>キホン</t>
    </rPh>
    <rPh sb="23" eb="25">
      <t>ダイチョウ</t>
    </rPh>
    <rPh sb="25" eb="27">
      <t>ジンコウ</t>
    </rPh>
    <phoneticPr fontId="3"/>
  </si>
  <si>
    <t>0602．細入南部(男）</t>
    <rPh sb="5" eb="7">
      <t>ホソイリ</t>
    </rPh>
    <rPh sb="10" eb="11">
      <t>オトコ</t>
    </rPh>
    <phoneticPr fontId="3"/>
  </si>
  <si>
    <t>0602．細入南部(女）</t>
    <rPh sb="5" eb="7">
      <t>ホソイリ</t>
    </rPh>
    <rPh sb="10" eb="11">
      <t>オンナ</t>
    </rPh>
    <phoneticPr fontId="3"/>
  </si>
  <si>
    <t>細入地域（合計）・各年９月末住民基本台帳人口</t>
    <rPh sb="0" eb="2">
      <t>ホソイリ</t>
    </rPh>
    <rPh sb="2" eb="4">
      <t>チイキ</t>
    </rPh>
    <rPh sb="5" eb="7">
      <t>ゴウケイ</t>
    </rPh>
    <rPh sb="9" eb="11">
      <t>カクネン</t>
    </rPh>
    <rPh sb="12" eb="13">
      <t>ガツ</t>
    </rPh>
    <rPh sb="13" eb="14">
      <t>マツ</t>
    </rPh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3"/>
  </si>
  <si>
    <r>
      <rPr>
        <sz val="18"/>
        <rFont val="ＭＳ Ｐ明朝"/>
        <family val="1"/>
        <charset val="128"/>
      </rPr>
      <t>昭和</t>
    </r>
    <r>
      <rPr>
        <sz val="18"/>
        <rFont val="Century"/>
        <family val="1"/>
      </rPr>
      <t>55</t>
    </r>
  </si>
  <si>
    <t>細入地域(男）</t>
    <rPh sb="2" eb="4">
      <t>チイキ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</si>
  <si>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</t>
    </r>
  </si>
  <si>
    <r>
      <t>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</t>
    </r>
  </si>
  <si>
    <r>
      <t>10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</si>
  <si>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19</t>
    </r>
  </si>
  <si>
    <r>
      <t>20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24</t>
    </r>
  </si>
  <si>
    <r>
      <t>25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29</t>
    </r>
  </si>
  <si>
    <r>
      <t>30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34</t>
    </r>
  </si>
  <si>
    <r>
      <t>35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39</t>
    </r>
  </si>
  <si>
    <r>
      <t>40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44</t>
    </r>
  </si>
  <si>
    <r>
      <t>45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49</t>
    </r>
  </si>
  <si>
    <r>
      <t>50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54</t>
    </r>
  </si>
  <si>
    <r>
      <t>55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59</t>
    </r>
  </si>
  <si>
    <r>
      <t>60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</si>
  <si>
    <r>
      <t>65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69</t>
    </r>
  </si>
  <si>
    <r>
      <t>70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74</t>
    </r>
  </si>
  <si>
    <r>
      <t>75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79</t>
    </r>
  </si>
  <si>
    <r>
      <t>80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84</t>
    </r>
  </si>
  <si>
    <r>
      <t>85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89</t>
    </r>
  </si>
  <si>
    <r>
      <t>90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94</t>
    </r>
  </si>
  <si>
    <r>
      <t>95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99</t>
    </r>
  </si>
  <si>
    <r>
      <t>100</t>
    </r>
    <r>
      <rPr>
        <sz val="18"/>
        <rFont val="ＭＳ Ｐ明朝"/>
        <family val="1"/>
        <charset val="128"/>
      </rPr>
      <t>～</t>
    </r>
  </si>
  <si>
    <t>男計</t>
    <rPh sb="0" eb="1">
      <t>オトコ</t>
    </rPh>
    <phoneticPr fontId="3"/>
  </si>
  <si>
    <r>
      <t>0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14</t>
    </r>
    <r>
      <rPr>
        <sz val="18"/>
        <rFont val="ＭＳ Ｐ明朝"/>
        <family val="1"/>
        <charset val="128"/>
      </rPr>
      <t>歳</t>
    </r>
  </si>
  <si>
    <r>
      <t>15</t>
    </r>
    <r>
      <rPr>
        <sz val="18"/>
        <rFont val="ＭＳ Ｐ明朝"/>
        <family val="1"/>
        <charset val="128"/>
      </rPr>
      <t>～</t>
    </r>
    <r>
      <rPr>
        <sz val="18"/>
        <rFont val="Century"/>
        <family val="1"/>
      </rPr>
      <t>64</t>
    </r>
    <r>
      <rPr>
        <sz val="18"/>
        <rFont val="ＭＳ Ｐ明朝"/>
        <family val="1"/>
        <charset val="128"/>
      </rPr>
      <t>歳</t>
    </r>
  </si>
  <si>
    <r>
      <t>65</t>
    </r>
    <r>
      <rPr>
        <sz val="18"/>
        <rFont val="ＭＳ Ｐ明朝"/>
        <family val="1"/>
        <charset val="128"/>
      </rPr>
      <t>歳以上</t>
    </r>
  </si>
  <si>
    <t>計</t>
  </si>
  <si>
    <t>※　割合は四捨五入してあるので、加えても100にならないことがある。</t>
  </si>
  <si>
    <t>細入地域(女）</t>
    <rPh sb="2" eb="4">
      <t>チイキ</t>
    </rPh>
    <phoneticPr fontId="3"/>
  </si>
  <si>
    <t>女計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</si>
</sst>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Ｐ明朝"/>
      <family val="1"/>
      <charset val="128"/>
    </font>
    <font>
      <sz val="16"/>
      <name val="Century"/>
      <family val="1"/>
    </font>
    <font>
      <sz val="14"/>
      <name val="ＭＳ 明朝"/>
      <family val="1"/>
      <charset val="128"/>
    </font>
    <font>
      <sz val="18"/>
      <name val="Century"/>
      <family val="1"/>
    </font>
    <font>
      <sz val="18"/>
      <name val="ＭＳ Ｐ明朝"/>
      <family val="1"/>
      <charset val="128"/>
    </font>
    <font>
      <sz val="20"/>
      <name val="ＭＳ 明朝"/>
      <family val="1"/>
      <charset val="128"/>
    </font>
    <font>
      <sz val="16"/>
      <name val="ＭＳ Ｐ明朝"/>
      <family val="1"/>
      <charset val="128"/>
    </font>
    <font>
      <sz val="20"/>
      <name val="Century"/>
      <family val="1"/>
    </font>
    <font>
      <sz val="12"/>
      <name val="HG創英角ﾎﾟｯﾌﾟ体"/>
      <family val="3"/>
      <charset val="128"/>
    </font>
    <font>
      <sz val="20"/>
      <name val="ＭＳ ゴシック"/>
      <family val="3"/>
      <charset val="128"/>
    </font>
    <font>
      <sz val="18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center" vertical="center"/>
    </xf>
    <xf numFmtId="38" fontId="7" fillId="4" borderId="1" xfId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38" fontId="7" fillId="0" borderId="1" xfId="1" applyFont="1" applyBorder="1" applyAlignment="1">
      <alignment horizontal="right" vertical="center"/>
    </xf>
    <xf numFmtId="0" fontId="5" fillId="0" borderId="0" xfId="0" applyFont="1"/>
    <xf numFmtId="38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8" fontId="7" fillId="2" borderId="1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4" borderId="1" xfId="1" applyFont="1" applyFill="1" applyBorder="1" applyAlignment="1">
      <alignment vertical="center"/>
    </xf>
    <xf numFmtId="38" fontId="7" fillId="0" borderId="1" xfId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3" fontId="11" fillId="0" borderId="3" xfId="1" applyNumberFormat="1" applyFont="1" applyBorder="1" applyAlignment="1">
      <alignment vertical="center"/>
    </xf>
    <xf numFmtId="3" fontId="11" fillId="0" borderId="0" xfId="1" applyNumberFormat="1" applyFont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/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76" fontId="7" fillId="2" borderId="1" xfId="0" applyNumberFormat="1" applyFont="1" applyFill="1" applyBorder="1" applyAlignment="1">
      <alignment horizontal="right" vertical="center"/>
    </xf>
    <xf numFmtId="176" fontId="7" fillId="3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400632339656732E-2"/>
          <c:y val="4.7001136363636363E-2"/>
          <c:w val="0.87963051338906706"/>
          <c:h val="0.9095300893926284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'０６０１細入北部'!$A$105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'０６０１細入北部'!$B$105:$Q$105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612</c:v>
                </c:pt>
                <c:pt idx="6">
                  <c:v>564</c:v>
                </c:pt>
                <c:pt idx="7">
                  <c:v>519</c:v>
                </c:pt>
                <c:pt idx="8">
                  <c:v>501</c:v>
                </c:pt>
                <c:pt idx="9">
                  <c:v>491</c:v>
                </c:pt>
                <c:pt idx="10">
                  <c:v>486</c:v>
                </c:pt>
                <c:pt idx="11">
                  <c:v>467</c:v>
                </c:pt>
                <c:pt idx="12">
                  <c:v>470</c:v>
                </c:pt>
                <c:pt idx="13">
                  <c:v>462</c:v>
                </c:pt>
                <c:pt idx="14">
                  <c:v>450</c:v>
                </c:pt>
                <c:pt idx="15">
                  <c:v>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D-4244-B196-64C378D25122}"/>
            </c:ext>
          </c:extLst>
        </c:ser>
        <c:ser>
          <c:idx val="3"/>
          <c:order val="2"/>
          <c:tx>
            <c:strRef>
              <c:f>'０６０１細入北部'!$A$151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'０６０１細入北部'!$B$151:$Q$151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648</c:v>
                </c:pt>
                <c:pt idx="6">
                  <c:v>623</c:v>
                </c:pt>
                <c:pt idx="7">
                  <c:v>569</c:v>
                </c:pt>
                <c:pt idx="8">
                  <c:v>550</c:v>
                </c:pt>
                <c:pt idx="9">
                  <c:v>535</c:v>
                </c:pt>
                <c:pt idx="10">
                  <c:v>516</c:v>
                </c:pt>
                <c:pt idx="11">
                  <c:v>490</c:v>
                </c:pt>
                <c:pt idx="12">
                  <c:v>490</c:v>
                </c:pt>
                <c:pt idx="13">
                  <c:v>486</c:v>
                </c:pt>
                <c:pt idx="14">
                  <c:v>474</c:v>
                </c:pt>
                <c:pt idx="15">
                  <c:v>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D-4244-B196-64C378D25122}"/>
            </c:ext>
          </c:extLst>
        </c:ser>
        <c:ser>
          <c:idx val="1"/>
          <c:order val="3"/>
          <c:tx>
            <c:strRef>
              <c:f>'０６０１細入北部'!$A$4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'０６０１細入北部'!$B$4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6D-4244-B196-64C378D2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8237992"/>
        <c:axId val="498241128"/>
      </c:barChart>
      <c:lineChart>
        <c:grouping val="standard"/>
        <c:varyColors val="0"/>
        <c:ser>
          <c:idx val="0"/>
          <c:order val="0"/>
          <c:tx>
            <c:strRef>
              <c:f>'０６０１細入北部'!$A$26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D6D-4244-B196-64C378D25122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4D6D-4244-B196-64C378D25122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4D6D-4244-B196-64C378D25122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4D6D-4244-B196-64C378D25122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4D6D-4244-B196-64C378D25122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4D6D-4244-B196-64C378D25122}"/>
              </c:ext>
            </c:extLst>
          </c:dPt>
          <c:dPt>
            <c:idx val="6"/>
            <c:marker>
              <c:spPr>
                <a:solidFill>
                  <a:srgbClr val="000000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4D6D-4244-B196-64C378D25122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4D6D-4244-B196-64C378D25122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4D6D-4244-B196-64C378D25122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4D6D-4244-B196-64C378D25122}"/>
              </c:ext>
            </c:extLst>
          </c:dPt>
          <c:cat>
            <c:strRef>
              <c:f>'０６０１細入北部'!$B$4:$Q$4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'０６０１細入北部'!$B$26:$Q$26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1260</c:v>
                </c:pt>
                <c:pt idx="6">
                  <c:v>1187</c:v>
                </c:pt>
                <c:pt idx="7">
                  <c:v>1088</c:v>
                </c:pt>
                <c:pt idx="8">
                  <c:v>1051</c:v>
                </c:pt>
                <c:pt idx="9">
                  <c:v>1026</c:v>
                </c:pt>
                <c:pt idx="10">
                  <c:v>1002</c:v>
                </c:pt>
                <c:pt idx="11">
                  <c:v>957</c:v>
                </c:pt>
                <c:pt idx="12">
                  <c:v>960</c:v>
                </c:pt>
                <c:pt idx="13">
                  <c:v>948</c:v>
                </c:pt>
                <c:pt idx="14">
                  <c:v>924</c:v>
                </c:pt>
                <c:pt idx="15">
                  <c:v>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D6D-4244-B196-64C378D25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37992"/>
        <c:axId val="498241128"/>
      </c:lineChart>
      <c:catAx>
        <c:axId val="4982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1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41128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5.1440329218106996E-3"/>
              <c:y val="6.031363088057900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7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1131744464750062"/>
          <c:y val="0.32675689691165971"/>
          <c:w val="0.1323427341931051"/>
          <c:h val="9.167671893848011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23618634886246E-2"/>
          <c:y val="3.1553398058252427E-2"/>
          <c:w val="0.90140845070422537"/>
          <c:h val="0.91262135922330101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'０６０１細入北部'!$A$31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'０６０１細入北部'!$B$31:$Q$31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123</c:v>
                </c:pt>
                <c:pt idx="6">
                  <c:v>126</c:v>
                </c:pt>
                <c:pt idx="7">
                  <c:v>95</c:v>
                </c:pt>
                <c:pt idx="8">
                  <c:v>89</c:v>
                </c:pt>
                <c:pt idx="9">
                  <c:v>88</c:v>
                </c:pt>
                <c:pt idx="10">
                  <c:v>88</c:v>
                </c:pt>
                <c:pt idx="11">
                  <c:v>84</c:v>
                </c:pt>
                <c:pt idx="12">
                  <c:v>82</c:v>
                </c:pt>
                <c:pt idx="13">
                  <c:v>80</c:v>
                </c:pt>
                <c:pt idx="14">
                  <c:v>65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28-4F04-8FB0-EEDF8BC2B275}"/>
            </c:ext>
          </c:extLst>
        </c:ser>
        <c:ser>
          <c:idx val="0"/>
          <c:order val="1"/>
          <c:tx>
            <c:strRef>
              <c:f>'０６０１細入北部'!$A$32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'０６０１細入北部'!$B$32:$Q$32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753</c:v>
                </c:pt>
                <c:pt idx="6">
                  <c:v>661</c:v>
                </c:pt>
                <c:pt idx="7">
                  <c:v>567</c:v>
                </c:pt>
                <c:pt idx="8">
                  <c:v>542</c:v>
                </c:pt>
                <c:pt idx="9">
                  <c:v>526</c:v>
                </c:pt>
                <c:pt idx="10">
                  <c:v>511</c:v>
                </c:pt>
                <c:pt idx="11">
                  <c:v>476</c:v>
                </c:pt>
                <c:pt idx="12">
                  <c:v>475</c:v>
                </c:pt>
                <c:pt idx="13">
                  <c:v>468</c:v>
                </c:pt>
                <c:pt idx="14">
                  <c:v>462</c:v>
                </c:pt>
                <c:pt idx="15">
                  <c:v>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8-4F04-8FB0-EEDF8BC2B275}"/>
            </c:ext>
          </c:extLst>
        </c:ser>
        <c:ser>
          <c:idx val="2"/>
          <c:order val="2"/>
          <c:tx>
            <c:strRef>
              <c:f>'０６０１細入北部'!$A$33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'０６０１細入北部'!$B$30:$Q$30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'０６０１細入北部'!$B$33:$Q$33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384</c:v>
                </c:pt>
                <c:pt idx="6">
                  <c:v>400</c:v>
                </c:pt>
                <c:pt idx="7">
                  <c:v>426</c:v>
                </c:pt>
                <c:pt idx="8">
                  <c:v>420</c:v>
                </c:pt>
                <c:pt idx="9">
                  <c:v>412</c:v>
                </c:pt>
                <c:pt idx="10">
                  <c:v>403</c:v>
                </c:pt>
                <c:pt idx="11">
                  <c:v>397</c:v>
                </c:pt>
                <c:pt idx="12">
                  <c:v>403</c:v>
                </c:pt>
                <c:pt idx="13">
                  <c:v>400</c:v>
                </c:pt>
                <c:pt idx="14">
                  <c:v>397</c:v>
                </c:pt>
                <c:pt idx="15">
                  <c:v>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28-4F04-8FB0-EEDF8BC2B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8238384"/>
        <c:axId val="498236032"/>
      </c:barChart>
      <c:catAx>
        <c:axId val="49823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36032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8384"/>
        <c:crosses val="autoZero"/>
        <c:crossBetween val="between"/>
        <c:maj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865671641784E-2"/>
          <c:y val="3.640776699029126E-2"/>
          <c:w val="0.89125799573560771"/>
          <c:h val="0.90898058252427183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'０６０２細入南部'!$A$105</c:f>
              <c:strCache>
                <c:ptCount val="1"/>
                <c:pt idx="0">
                  <c:v>男計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'０６０２細入南部'!$B$105:$Q$105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246</c:v>
                </c:pt>
                <c:pt idx="6">
                  <c:v>190</c:v>
                </c:pt>
                <c:pt idx="7">
                  <c:v>151</c:v>
                </c:pt>
                <c:pt idx="8">
                  <c:v>146</c:v>
                </c:pt>
                <c:pt idx="9">
                  <c:v>143</c:v>
                </c:pt>
                <c:pt idx="10">
                  <c:v>139</c:v>
                </c:pt>
                <c:pt idx="11">
                  <c:v>132</c:v>
                </c:pt>
                <c:pt idx="12">
                  <c:v>130</c:v>
                </c:pt>
                <c:pt idx="13">
                  <c:v>123</c:v>
                </c:pt>
                <c:pt idx="14">
                  <c:v>117</c:v>
                </c:pt>
                <c:pt idx="15">
                  <c:v>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9-49B5-B509-AC5A9D102A01}"/>
            </c:ext>
          </c:extLst>
        </c:ser>
        <c:ser>
          <c:idx val="3"/>
          <c:order val="2"/>
          <c:tx>
            <c:strRef>
              <c:f>'０６０２細入南部'!$A$151</c:f>
              <c:strCache>
                <c:ptCount val="1"/>
                <c:pt idx="0">
                  <c:v>女計</c:v>
                </c:pt>
              </c:strCache>
            </c:strRef>
          </c:tx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'０６０２細入南部'!$B$151:$Q$151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275</c:v>
                </c:pt>
                <c:pt idx="6">
                  <c:v>233</c:v>
                </c:pt>
                <c:pt idx="7">
                  <c:v>185</c:v>
                </c:pt>
                <c:pt idx="8">
                  <c:v>174</c:v>
                </c:pt>
                <c:pt idx="9">
                  <c:v>168</c:v>
                </c:pt>
                <c:pt idx="10">
                  <c:v>160</c:v>
                </c:pt>
                <c:pt idx="11">
                  <c:v>158</c:v>
                </c:pt>
                <c:pt idx="12">
                  <c:v>151</c:v>
                </c:pt>
                <c:pt idx="13">
                  <c:v>143</c:v>
                </c:pt>
                <c:pt idx="14">
                  <c:v>140</c:v>
                </c:pt>
                <c:pt idx="15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9-49B5-B509-AC5A9D102A01}"/>
            </c:ext>
          </c:extLst>
        </c:ser>
        <c:ser>
          <c:idx val="1"/>
          <c:order val="3"/>
          <c:tx>
            <c:strRef>
              <c:f>'０６０２細入南部'!$A$4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'０６０２細入南部'!$B$4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79-49B5-B509-AC5A9D10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8244656"/>
        <c:axId val="498238776"/>
      </c:barChart>
      <c:lineChart>
        <c:grouping val="standard"/>
        <c:varyColors val="0"/>
        <c:ser>
          <c:idx val="0"/>
          <c:order val="0"/>
          <c:tx>
            <c:strRef>
              <c:f>'０６０２細入南部'!$A$26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3C79-49B5-B509-AC5A9D102A01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C79-49B5-B509-AC5A9D102A01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C79-49B5-B509-AC5A9D102A01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3C79-49B5-B509-AC5A9D102A01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3C79-49B5-B509-AC5A9D102A01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E-3C79-49B5-B509-AC5A9D102A01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F-3C79-49B5-B509-AC5A9D102A01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3C79-49B5-B509-AC5A9D102A01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3C79-49B5-B509-AC5A9D102A01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3C79-49B5-B509-AC5A9D102A01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3C79-49B5-B509-AC5A9D102A01}"/>
              </c:ext>
            </c:extLst>
          </c:dPt>
          <c:cat>
            <c:strRef>
              <c:f>'０６０２細入南部'!$B$4:$Q$4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'０６０２細入南部'!$B$26:$Q$26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521</c:v>
                </c:pt>
                <c:pt idx="6">
                  <c:v>423</c:v>
                </c:pt>
                <c:pt idx="7">
                  <c:v>336</c:v>
                </c:pt>
                <c:pt idx="8">
                  <c:v>320</c:v>
                </c:pt>
                <c:pt idx="9">
                  <c:v>311</c:v>
                </c:pt>
                <c:pt idx="10">
                  <c:v>299</c:v>
                </c:pt>
                <c:pt idx="11">
                  <c:v>290</c:v>
                </c:pt>
                <c:pt idx="12">
                  <c:v>281</c:v>
                </c:pt>
                <c:pt idx="13">
                  <c:v>266</c:v>
                </c:pt>
                <c:pt idx="14">
                  <c:v>257</c:v>
                </c:pt>
                <c:pt idx="15">
                  <c:v>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3C79-49B5-B509-AC5A9D10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44656"/>
        <c:axId val="498238776"/>
      </c:lineChart>
      <c:catAx>
        <c:axId val="4982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8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38776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-12000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j-ea"/>
                    <a:ea typeface="+mj-ea"/>
                    <a:cs typeface="ＭＳ Ｐゴシック"/>
                  </a:defRPr>
                </a:pPr>
                <a:r>
                  <a:rPr lang="ja-JP" altLang="en-US">
                    <a:latin typeface="+mj-ea"/>
                    <a:ea typeface="+mj-ea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5.3304904051172707E-3"/>
              <c:y val="8.4951456310679609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46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918333333333333"/>
          <c:y val="0.21416893939393941"/>
          <c:w val="0.12992265130984643"/>
          <c:h val="9.22330097087378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41061385621289E-2"/>
          <c:y val="3.143893591293833E-2"/>
          <c:w val="0.90339796414498341"/>
          <c:h val="0.91293833131801694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'０６０２細入南部'!$A$31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'０６０２細入南部'!$B$31:$Q$31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47</c:v>
                </c:pt>
                <c:pt idx="6">
                  <c:v>27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16</c:v>
                </c:pt>
                <c:pt idx="11">
                  <c:v>16</c:v>
                </c:pt>
                <c:pt idx="12">
                  <c:v>14</c:v>
                </c:pt>
                <c:pt idx="13">
                  <c:v>12</c:v>
                </c:pt>
                <c:pt idx="14">
                  <c:v>11</c:v>
                </c:pt>
                <c:pt idx="1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A2-439D-A44A-08838D9CF899}"/>
            </c:ext>
          </c:extLst>
        </c:ser>
        <c:ser>
          <c:idx val="0"/>
          <c:order val="1"/>
          <c:tx>
            <c:strRef>
              <c:f>'０６０２細入南部'!$A$32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'０６０２細入南部'!$B$32:$Q$32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304</c:v>
                </c:pt>
                <c:pt idx="6">
                  <c:v>227</c:v>
                </c:pt>
                <c:pt idx="7">
                  <c:v>165</c:v>
                </c:pt>
                <c:pt idx="8">
                  <c:v>155</c:v>
                </c:pt>
                <c:pt idx="9">
                  <c:v>147</c:v>
                </c:pt>
                <c:pt idx="10">
                  <c:v>143</c:v>
                </c:pt>
                <c:pt idx="11">
                  <c:v>133</c:v>
                </c:pt>
                <c:pt idx="12">
                  <c:v>124</c:v>
                </c:pt>
                <c:pt idx="13">
                  <c:v>116</c:v>
                </c:pt>
                <c:pt idx="14">
                  <c:v>108</c:v>
                </c:pt>
                <c:pt idx="15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A2-439D-A44A-08838D9CF899}"/>
            </c:ext>
          </c:extLst>
        </c:ser>
        <c:ser>
          <c:idx val="2"/>
          <c:order val="2"/>
          <c:tx>
            <c:strRef>
              <c:f>'０６０２細入南部'!$A$33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'０６０２細入南部'!$B$30:$Q$30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'０６０２細入南部'!$B$33:$Q$33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170</c:v>
                </c:pt>
                <c:pt idx="6">
                  <c:v>169</c:v>
                </c:pt>
                <c:pt idx="7">
                  <c:v>155</c:v>
                </c:pt>
                <c:pt idx="8">
                  <c:v>148</c:v>
                </c:pt>
                <c:pt idx="9">
                  <c:v>146</c:v>
                </c:pt>
                <c:pt idx="10">
                  <c:v>140</c:v>
                </c:pt>
                <c:pt idx="11">
                  <c:v>141</c:v>
                </c:pt>
                <c:pt idx="12">
                  <c:v>143</c:v>
                </c:pt>
                <c:pt idx="13">
                  <c:v>138</c:v>
                </c:pt>
                <c:pt idx="14">
                  <c:v>138</c:v>
                </c:pt>
                <c:pt idx="15">
                  <c:v>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A2-439D-A44A-08838D9CF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8245832"/>
        <c:axId val="498244264"/>
      </c:barChart>
      <c:catAx>
        <c:axId val="498245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42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4426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5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01673640167365"/>
          <c:y val="3.2687670654693322E-2"/>
          <c:w val="0.84100418410041844"/>
          <c:h val="0.91162281492533603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細入地域計!$B$105:$Q$105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858</c:v>
                </c:pt>
                <c:pt idx="6">
                  <c:v>754</c:v>
                </c:pt>
                <c:pt idx="7">
                  <c:v>670</c:v>
                </c:pt>
                <c:pt idx="8">
                  <c:v>647</c:v>
                </c:pt>
                <c:pt idx="9">
                  <c:v>634</c:v>
                </c:pt>
                <c:pt idx="10">
                  <c:v>625</c:v>
                </c:pt>
                <c:pt idx="11">
                  <c:v>599</c:v>
                </c:pt>
                <c:pt idx="12">
                  <c:v>600</c:v>
                </c:pt>
                <c:pt idx="13">
                  <c:v>585</c:v>
                </c:pt>
                <c:pt idx="14">
                  <c:v>567</c:v>
                </c:pt>
                <c:pt idx="15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7-46C9-95F1-D62421F78EBE}"/>
            </c:ext>
          </c:extLst>
        </c:ser>
        <c:ser>
          <c:idx val="3"/>
          <c:order val="2"/>
          <c:spPr>
            <a:pattFill prst="wdUpDiag">
              <a:fgClr>
                <a:srgbClr val="FFFFFF"/>
              </a:fgClr>
              <a:bgClr>
                <a:srgbClr val="FF99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細入地域計!$B$151:$Q$151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923</c:v>
                </c:pt>
                <c:pt idx="6">
                  <c:v>856</c:v>
                </c:pt>
                <c:pt idx="7">
                  <c:v>754</c:v>
                </c:pt>
                <c:pt idx="8">
                  <c:v>724</c:v>
                </c:pt>
                <c:pt idx="9">
                  <c:v>703</c:v>
                </c:pt>
                <c:pt idx="10">
                  <c:v>676</c:v>
                </c:pt>
                <c:pt idx="11">
                  <c:v>648</c:v>
                </c:pt>
                <c:pt idx="12">
                  <c:v>641</c:v>
                </c:pt>
                <c:pt idx="13">
                  <c:v>629</c:v>
                </c:pt>
                <c:pt idx="14">
                  <c:v>614</c:v>
                </c:pt>
                <c:pt idx="15">
                  <c:v>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7-46C9-95F1-D62421F78EBE}"/>
            </c:ext>
          </c:extLst>
        </c:ser>
        <c:ser>
          <c:idx val="1"/>
          <c:order val="3"/>
          <c:tx>
            <c:strRef>
              <c:f>細入地域計!$A$4</c:f>
              <c:strCache>
                <c:ptCount val="1"/>
                <c:pt idx="0">
                  <c:v>年齢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細入地域計!$B$4:$N$4</c:f>
              <c:strCache>
                <c:ptCount val="13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</c:strCache>
            </c:strRef>
          </c:cat>
          <c:val>
            <c:numRef>
              <c:f>細入地域計!$B$4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7-46C9-95F1-D62421F7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98237208"/>
        <c:axId val="498243480"/>
      </c:barChart>
      <c:lineChart>
        <c:grouping val="standard"/>
        <c:varyColors val="0"/>
        <c:ser>
          <c:idx val="0"/>
          <c:order val="0"/>
          <c:tx>
            <c:strRef>
              <c:f>細入地域計!$A$26</c:f>
              <c:strCache>
                <c:ptCount val="1"/>
                <c:pt idx="0">
                  <c:v>男女計</c:v>
                </c:pt>
              </c:strCache>
            </c:strRef>
          </c:tx>
          <c:spPr>
            <a:ln w="952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6C07-46C9-95F1-D62421F78EBE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C07-46C9-95F1-D62421F78EBE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C07-46C9-95F1-D62421F78EBE}"/>
              </c:ext>
            </c:extLst>
          </c:dPt>
          <c:dPt>
            <c:idx val="3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6C07-46C9-95F1-D62421F78EBE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9525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C07-46C9-95F1-D62421F78EBE}"/>
              </c:ext>
            </c:extLst>
          </c:dPt>
          <c:dPt>
            <c:idx val="5"/>
            <c:bubble3D val="0"/>
            <c:spPr>
              <a:ln w="9525">
                <a:noFill/>
              </a:ln>
            </c:spPr>
            <c:extLst>
              <c:ext xmlns:c16="http://schemas.microsoft.com/office/drawing/2014/chart" uri="{C3380CC4-5D6E-409C-BE32-E72D297353CC}">
                <c16:uniqueId val="{0000000D-6C07-46C9-95F1-D62421F78EB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E-6C07-46C9-95F1-D62421F78EBE}"/>
              </c:ext>
            </c:extLst>
          </c:dPt>
          <c:dPt>
            <c:idx val="7"/>
            <c:marker>
              <c:spPr>
                <a:solidFill>
                  <a:srgbClr val="00000C"/>
                </a:solidFill>
                <a:ln>
                  <a:solidFill>
                    <a:srgbClr val="00000C"/>
                  </a:solidFill>
                  <a:prstDash val="solid"/>
                </a:ln>
              </c:spPr>
            </c:marker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6C07-46C9-95F1-D62421F78EBE}"/>
              </c:ext>
            </c:extLst>
          </c:dPt>
          <c:dPt>
            <c:idx val="8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6C07-46C9-95F1-D62421F78EBE}"/>
              </c:ext>
            </c:extLst>
          </c:dPt>
          <c:dPt>
            <c:idx val="9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6C07-46C9-95F1-D62421F78EBE}"/>
              </c:ext>
            </c:extLst>
          </c:dPt>
          <c:dPt>
            <c:idx val="10"/>
            <c:bubble3D val="0"/>
            <c:spPr>
              <a:ln w="9525">
                <a:solidFill>
                  <a:srgbClr val="00000C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6C07-46C9-95F1-D62421F78EBE}"/>
              </c:ext>
            </c:extLst>
          </c:dPt>
          <c:cat>
            <c:strRef>
              <c:f>細入地域計!$B$4:$Q$4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細入地域計!$B$26:$Q$26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1781</c:v>
                </c:pt>
                <c:pt idx="6">
                  <c:v>1610</c:v>
                </c:pt>
                <c:pt idx="7">
                  <c:v>1424</c:v>
                </c:pt>
                <c:pt idx="8">
                  <c:v>1371</c:v>
                </c:pt>
                <c:pt idx="9">
                  <c:v>1337</c:v>
                </c:pt>
                <c:pt idx="10">
                  <c:v>1301</c:v>
                </c:pt>
                <c:pt idx="11">
                  <c:v>1247</c:v>
                </c:pt>
                <c:pt idx="12">
                  <c:v>1241</c:v>
                </c:pt>
                <c:pt idx="13">
                  <c:v>1214</c:v>
                </c:pt>
                <c:pt idx="14">
                  <c:v>1181</c:v>
                </c:pt>
                <c:pt idx="15">
                  <c:v>1141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C07-46C9-95F1-D62421F78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237208"/>
        <c:axId val="498243480"/>
      </c:lineChart>
      <c:catAx>
        <c:axId val="49823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3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43480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1.7782426778242679E-2"/>
              <c:y val="6.053268765133171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7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4916317991631802"/>
          <c:y val="0.35714311134836957"/>
          <c:w val="0.12219918699186992"/>
          <c:h val="9.20096852300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27842720510094E-2"/>
          <c:y val="3.1401003218650005E-2"/>
          <c:w val="0.90329436769394267"/>
          <c:h val="0.91304455512690019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細入地域計!$A$31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細入地域計!$B$31:$Q$31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170</c:v>
                </c:pt>
                <c:pt idx="6">
                  <c:v>153</c:v>
                </c:pt>
                <c:pt idx="7">
                  <c:v>111</c:v>
                </c:pt>
                <c:pt idx="8">
                  <c:v>106</c:v>
                </c:pt>
                <c:pt idx="9">
                  <c:v>106</c:v>
                </c:pt>
                <c:pt idx="10">
                  <c:v>104</c:v>
                </c:pt>
                <c:pt idx="11">
                  <c:v>100</c:v>
                </c:pt>
                <c:pt idx="12">
                  <c:v>96</c:v>
                </c:pt>
                <c:pt idx="13">
                  <c:v>92</c:v>
                </c:pt>
                <c:pt idx="14">
                  <c:v>76</c:v>
                </c:pt>
                <c:pt idx="15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36-427D-AC0D-626AC316735C}"/>
            </c:ext>
          </c:extLst>
        </c:ser>
        <c:ser>
          <c:idx val="0"/>
          <c:order val="1"/>
          <c:tx>
            <c:strRef>
              <c:f>細入地域計!$A$32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細入地域計!$B$32:$Q$32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1057</c:v>
                </c:pt>
                <c:pt idx="6">
                  <c:v>888</c:v>
                </c:pt>
                <c:pt idx="7">
                  <c:v>732</c:v>
                </c:pt>
                <c:pt idx="8">
                  <c:v>697</c:v>
                </c:pt>
                <c:pt idx="9">
                  <c:v>673</c:v>
                </c:pt>
                <c:pt idx="10">
                  <c:v>654</c:v>
                </c:pt>
                <c:pt idx="11">
                  <c:v>609</c:v>
                </c:pt>
                <c:pt idx="12">
                  <c:v>599</c:v>
                </c:pt>
                <c:pt idx="13">
                  <c:v>584</c:v>
                </c:pt>
                <c:pt idx="14">
                  <c:v>570</c:v>
                </c:pt>
                <c:pt idx="15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36-427D-AC0D-626AC316735C}"/>
            </c:ext>
          </c:extLst>
        </c:ser>
        <c:ser>
          <c:idx val="2"/>
          <c:order val="2"/>
          <c:tx>
            <c:strRef>
              <c:f>細入地域計!$A$33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細入地域計!$B$30:$Q$30</c:f>
              <c:strCache>
                <c:ptCount val="16"/>
                <c:pt idx="0">
                  <c:v>昭和55</c:v>
                </c:pt>
                <c:pt idx="1">
                  <c:v>60</c:v>
                </c:pt>
                <c:pt idx="2">
                  <c:v>平成2</c:v>
                </c:pt>
                <c:pt idx="3">
                  <c:v>7</c:v>
                </c:pt>
                <c:pt idx="4">
                  <c:v>12</c:v>
                </c:pt>
                <c:pt idx="5">
                  <c:v>17</c:v>
                </c:pt>
                <c:pt idx="6">
                  <c:v>22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  <c:pt idx="11">
                  <c:v>令和元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</c:strCache>
            </c:strRef>
          </c:cat>
          <c:val>
            <c:numRef>
              <c:f>細入地域計!$B$33:$Q$33</c:f>
              <c:numCache>
                <c:formatCode>#,##0_);[Red]\(#,##0\)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554</c:v>
                </c:pt>
                <c:pt idx="6">
                  <c:v>569</c:v>
                </c:pt>
                <c:pt idx="7">
                  <c:v>581</c:v>
                </c:pt>
                <c:pt idx="8">
                  <c:v>568</c:v>
                </c:pt>
                <c:pt idx="9">
                  <c:v>558</c:v>
                </c:pt>
                <c:pt idx="10">
                  <c:v>543</c:v>
                </c:pt>
                <c:pt idx="11">
                  <c:v>538</c:v>
                </c:pt>
                <c:pt idx="12">
                  <c:v>546</c:v>
                </c:pt>
                <c:pt idx="13">
                  <c:v>538</c:v>
                </c:pt>
                <c:pt idx="14">
                  <c:v>535</c:v>
                </c:pt>
                <c:pt idx="15">
                  <c:v>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36-427D-AC0D-626AC3167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98239560"/>
        <c:axId val="498242304"/>
      </c:barChart>
      <c:catAx>
        <c:axId val="49823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4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242304"/>
        <c:scaling>
          <c:orientation val="minMax"/>
        </c:scaling>
        <c:delete val="0"/>
        <c:axPos val="l"/>
        <c:majorGridlines>
          <c:spPr>
            <a:ln w="952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498239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51</xdr:row>
      <xdr:rowOff>9525</xdr:rowOff>
    </xdr:from>
    <xdr:to>
      <xdr:col>7</xdr:col>
      <xdr:colOff>1064550</xdr:colOff>
      <xdr:row>77</xdr:row>
      <xdr:rowOff>4725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0E99072-0D5C-4CE1-A43B-A8E8D84245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1110095</xdr:colOff>
      <xdr:row>51</xdr:row>
      <xdr:rowOff>41563</xdr:rowOff>
    </xdr:from>
    <xdr:to>
      <xdr:col>16</xdr:col>
      <xdr:colOff>974495</xdr:colOff>
      <xdr:row>77</xdr:row>
      <xdr:rowOff>36763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5F8E3483-DFC0-46F3-8D54-B5DFE23DC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604869</xdr:colOff>
      <xdr:row>66</xdr:row>
      <xdr:rowOff>143740</xdr:rowOff>
    </xdr:from>
    <xdr:to>
      <xdr:col>14</xdr:col>
      <xdr:colOff>454760</xdr:colOff>
      <xdr:row>67</xdr:row>
      <xdr:rowOff>106180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192B237E-7A0C-4010-8085-99F21D9B99DB}"/>
            </a:ext>
          </a:extLst>
        </xdr:cNvPr>
        <xdr:cNvSpPr txBox="1">
          <a:spLocks noChangeArrowheads="1"/>
        </xdr:cNvSpPr>
      </xdr:nvSpPr>
      <xdr:spPr bwMode="auto">
        <a:xfrm>
          <a:off x="12949269" y="1914040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599001</xdr:colOff>
      <xdr:row>74</xdr:row>
      <xdr:rowOff>59190</xdr:rowOff>
    </xdr:from>
    <xdr:to>
      <xdr:col>14</xdr:col>
      <xdr:colOff>448892</xdr:colOff>
      <xdr:row>75</xdr:row>
      <xdr:rowOff>21630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D653B778-A981-454E-82E8-3A5AA65999F2}"/>
            </a:ext>
          </a:extLst>
        </xdr:cNvPr>
        <xdr:cNvSpPr txBox="1">
          <a:spLocks noChangeArrowheads="1"/>
        </xdr:cNvSpPr>
      </xdr:nvSpPr>
      <xdr:spPr bwMode="auto">
        <a:xfrm>
          <a:off x="12943401" y="2137233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617511</xdr:colOff>
      <xdr:row>55</xdr:row>
      <xdr:rowOff>233800</xdr:rowOff>
    </xdr:from>
    <xdr:to>
      <xdr:col>14</xdr:col>
      <xdr:colOff>467402</xdr:colOff>
      <xdr:row>56</xdr:row>
      <xdr:rowOff>196240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8FD18BD-B386-4FC6-A7AC-1D93B91A8313}"/>
            </a:ext>
          </a:extLst>
        </xdr:cNvPr>
        <xdr:cNvSpPr txBox="1">
          <a:spLocks noChangeArrowheads="1"/>
        </xdr:cNvSpPr>
      </xdr:nvSpPr>
      <xdr:spPr bwMode="auto">
        <a:xfrm>
          <a:off x="12961911" y="16045300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83990</xdr:colOff>
      <xdr:row>51</xdr:row>
      <xdr:rowOff>38099</xdr:rowOff>
    </xdr:from>
    <xdr:to>
      <xdr:col>8</xdr:col>
      <xdr:colOff>73081</xdr:colOff>
      <xdr:row>78</xdr:row>
      <xdr:rowOff>9053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D26545EB-8D43-4B37-8517-AAE99519D5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1091045</xdr:colOff>
      <xdr:row>51</xdr:row>
      <xdr:rowOff>36366</xdr:rowOff>
    </xdr:from>
    <xdr:to>
      <xdr:col>16</xdr:col>
      <xdr:colOff>1080135</xdr:colOff>
      <xdr:row>78</xdr:row>
      <xdr:rowOff>7320</xdr:rowOff>
    </xdr:to>
    <xdr:graphicFrame macro="">
      <xdr:nvGraphicFramePr>
        <xdr:cNvPr id="3" name="グラフ 5">
          <a:extLst>
            <a:ext uri="{FF2B5EF4-FFF2-40B4-BE49-F238E27FC236}">
              <a16:creationId xmlns:a16="http://schemas.microsoft.com/office/drawing/2014/main" id="{AF17FFDF-7A24-4213-98EE-938E25409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606691</xdr:colOff>
      <xdr:row>68</xdr:row>
      <xdr:rowOff>166309</xdr:rowOff>
    </xdr:from>
    <xdr:to>
      <xdr:col>14</xdr:col>
      <xdr:colOff>456582</xdr:colOff>
      <xdr:row>69</xdr:row>
      <xdr:rowOff>127364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BFBEEB3B-33A7-4B8D-BB70-6BE6D4A3E26C}"/>
            </a:ext>
          </a:extLst>
        </xdr:cNvPr>
        <xdr:cNvSpPr txBox="1">
          <a:spLocks noChangeArrowheads="1"/>
        </xdr:cNvSpPr>
      </xdr:nvSpPr>
      <xdr:spPr bwMode="auto">
        <a:xfrm>
          <a:off x="12951091" y="19742089"/>
          <a:ext cx="794771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603723</xdr:colOff>
      <xdr:row>75</xdr:row>
      <xdr:rowOff>116891</xdr:rowOff>
    </xdr:from>
    <xdr:to>
      <xdr:col>14</xdr:col>
      <xdr:colOff>453614</xdr:colOff>
      <xdr:row>76</xdr:row>
      <xdr:rowOff>79331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3D398971-E90C-4E8E-BFF2-5F660F71A2DE}"/>
            </a:ext>
          </a:extLst>
        </xdr:cNvPr>
        <xdr:cNvSpPr txBox="1">
          <a:spLocks noChangeArrowheads="1"/>
        </xdr:cNvSpPr>
      </xdr:nvSpPr>
      <xdr:spPr bwMode="auto">
        <a:xfrm>
          <a:off x="12948123" y="21719591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604614</xdr:colOff>
      <xdr:row>56</xdr:row>
      <xdr:rowOff>161934</xdr:rowOff>
    </xdr:from>
    <xdr:to>
      <xdr:col>14</xdr:col>
      <xdr:colOff>454505</xdr:colOff>
      <xdr:row>57</xdr:row>
      <xdr:rowOff>124374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3D9A5CA-D229-40D2-904E-6DCF2567CE3A}"/>
            </a:ext>
          </a:extLst>
        </xdr:cNvPr>
        <xdr:cNvSpPr txBox="1">
          <a:spLocks noChangeArrowheads="1"/>
        </xdr:cNvSpPr>
      </xdr:nvSpPr>
      <xdr:spPr bwMode="auto">
        <a:xfrm>
          <a:off x="12949014" y="16262994"/>
          <a:ext cx="794771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51</xdr:row>
      <xdr:rowOff>38099</xdr:rowOff>
    </xdr:from>
    <xdr:to>
      <xdr:col>8</xdr:col>
      <xdr:colOff>58364</xdr:colOff>
      <xdr:row>78</xdr:row>
      <xdr:rowOff>9053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EB48A993-E148-47D0-8874-1178189A24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1091046</xdr:colOff>
      <xdr:row>51</xdr:row>
      <xdr:rowOff>36366</xdr:rowOff>
    </xdr:from>
    <xdr:to>
      <xdr:col>16</xdr:col>
      <xdr:colOff>1080136</xdr:colOff>
      <xdr:row>78</xdr:row>
      <xdr:rowOff>7320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C07890-B110-4EC3-A7F6-989829757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585812</xdr:colOff>
      <xdr:row>67</xdr:row>
      <xdr:rowOff>134217</xdr:rowOff>
    </xdr:from>
    <xdr:to>
      <xdr:col>14</xdr:col>
      <xdr:colOff>436517</xdr:colOff>
      <xdr:row>68</xdr:row>
      <xdr:rowOff>95271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DE2D03F7-1293-4912-B0FA-95EDA0ABE7CF}"/>
            </a:ext>
          </a:extLst>
        </xdr:cNvPr>
        <xdr:cNvSpPr txBox="1">
          <a:spLocks noChangeArrowheads="1"/>
        </xdr:cNvSpPr>
      </xdr:nvSpPr>
      <xdr:spPr bwMode="auto">
        <a:xfrm>
          <a:off x="12930212" y="19420437"/>
          <a:ext cx="795585" cy="250614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15～64歳</a:t>
          </a:r>
          <a:endParaRPr lang="ja-JP" altLang="en-US"/>
        </a:p>
      </xdr:txBody>
    </xdr:sp>
    <xdr:clientData/>
  </xdr:twoCellAnchor>
  <xdr:twoCellAnchor>
    <xdr:from>
      <xdr:col>13</xdr:col>
      <xdr:colOff>613824</xdr:colOff>
      <xdr:row>75</xdr:row>
      <xdr:rowOff>32041</xdr:rowOff>
    </xdr:from>
    <xdr:to>
      <xdr:col>14</xdr:col>
      <xdr:colOff>464529</xdr:colOff>
      <xdr:row>75</xdr:row>
      <xdr:rowOff>284041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EEF21E37-4E6C-4EB6-85FA-01F3356A6AB3}"/>
            </a:ext>
          </a:extLst>
        </xdr:cNvPr>
        <xdr:cNvSpPr txBox="1">
          <a:spLocks noChangeArrowheads="1"/>
        </xdr:cNvSpPr>
      </xdr:nvSpPr>
      <xdr:spPr bwMode="auto">
        <a:xfrm>
          <a:off x="12958224" y="21634741"/>
          <a:ext cx="795585" cy="2520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0～14歳</a:t>
          </a:r>
          <a:endParaRPr lang="ja-JP" altLang="en-US"/>
        </a:p>
      </xdr:txBody>
    </xdr:sp>
    <xdr:clientData/>
  </xdr:twoCellAnchor>
  <xdr:twoCellAnchor>
    <xdr:from>
      <xdr:col>13</xdr:col>
      <xdr:colOff>576846</xdr:colOff>
      <xdr:row>55</xdr:row>
      <xdr:rowOff>258043</xdr:rowOff>
    </xdr:from>
    <xdr:to>
      <xdr:col>14</xdr:col>
      <xdr:colOff>427551</xdr:colOff>
      <xdr:row>56</xdr:row>
      <xdr:rowOff>219098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61F40F72-BF92-400A-8B84-33957573985E}"/>
            </a:ext>
          </a:extLst>
        </xdr:cNvPr>
        <xdr:cNvSpPr txBox="1">
          <a:spLocks noChangeArrowheads="1"/>
        </xdr:cNvSpPr>
      </xdr:nvSpPr>
      <xdr:spPr bwMode="auto">
        <a:xfrm>
          <a:off x="12921246" y="16069543"/>
          <a:ext cx="795585" cy="25061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65歳以上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1/&#12288;&#20225;&#30011;&#35519;&#25972;&#35506;&#12501;&#12457;&#12523;&#12480;/04&#32113;&#35336;&#35519;&#26619;/04&#12288;&#30476;&#31561;&#22996;&#35351;&#32113;&#35336;/06&#12288;&#20154;&#21475;&#35519;&#26619;/&#20154;&#21475;&#12398;&#25512;&#31227;/R5/&#9675;hp%20R05&#24180;&#29256;&#20154;&#21475;&#21205;&#24907;(&#35336;&#31639;&#24335;&#20837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．人口・世帯数"/>
      <sheetName val="２．ピラミッド"/>
      <sheetName val="ピラミッドのデータ"/>
      <sheetName val="３．地区別人口・世帯集計表"/>
      <sheetName val="地区別人口・世帯集計表 (集計用)"/>
      <sheetName val="３．（１）富山地域人口グラフ"/>
      <sheetName val="３．（１）大沢野～細入地域人口グラフ"/>
      <sheetName val="３．（２) 富山地域人口増減率グラフ"/>
      <sheetName val="３．（２）大沢野～細入地域人口増減率グラフ"/>
      <sheetName val="４．年齢別富山市合計"/>
      <sheetName val="０１総曲輪"/>
      <sheetName val="０２愛宕"/>
      <sheetName val="０３安野屋"/>
      <sheetName val="０４八人町"/>
      <sheetName val="０５五番町"/>
      <sheetName val="０６柳町"/>
      <sheetName val="０７清水町"/>
      <sheetName val="０８星井町"/>
      <sheetName val="０９西田地方"/>
      <sheetName val="１０堀川"/>
      <sheetName val="１１堀川南"/>
      <sheetName val="１２東部"/>
      <sheetName val="１３奥田"/>
      <sheetName val="１４奥田北"/>
      <sheetName val="１５桜谷"/>
      <sheetName val="１６五福"/>
      <sheetName val="１７神明"/>
      <sheetName val="１８岩瀬"/>
      <sheetName val="１９萩浦"/>
      <sheetName val="２０大広田"/>
      <sheetName val="２１浜黒崎"/>
      <sheetName val="２２針原"/>
      <sheetName val="２３豊田"/>
      <sheetName val="２４広田"/>
      <sheetName val="２５新庄"/>
      <sheetName val="２６藤ノ木"/>
      <sheetName val="２７山室"/>
      <sheetName val="２８山室中部"/>
      <sheetName val="２９太田"/>
      <sheetName val="３０蜷川"/>
      <sheetName val="３１新保"/>
      <sheetName val="３２熊野"/>
      <sheetName val="３３月岡"/>
      <sheetName val="３４四方"/>
      <sheetName val="３５八幡"/>
      <sheetName val="３６草島"/>
      <sheetName val="３７倉垣"/>
      <sheetName val="３８呉羽"/>
      <sheetName val="３９長岡"/>
      <sheetName val="４０寒江"/>
      <sheetName val="４１古沢"/>
      <sheetName val="４２老田"/>
      <sheetName val="４３池多"/>
      <sheetName val="４４水橋中部"/>
      <sheetName val="４５水橋西部"/>
      <sheetName val="４６水橋東部"/>
      <sheetName val="４７三郷"/>
      <sheetName val="４８上条"/>
      <sheetName val="４９光陽"/>
      <sheetName val="５０新庄北"/>
      <sheetName val="富山地域計"/>
      <sheetName val="０１０１下タ"/>
      <sheetName val="０１０２小羽"/>
      <sheetName val="０１０３船峅"/>
      <sheetName val="０１０４大沢野"/>
      <sheetName val="０１０５大久保"/>
      <sheetName val="大沢野地域計"/>
      <sheetName val="０２０１上滝"/>
      <sheetName val="０２０２大山"/>
      <sheetName val="０２０３大庄"/>
      <sheetName val="０２０４福沢"/>
      <sheetName val="大山地域計"/>
      <sheetName val="０３０１八尾"/>
      <sheetName val="０３０２保内"/>
      <sheetName val="０３０３杉原"/>
      <sheetName val="０３０４卯花"/>
      <sheetName val="０３０５室牧"/>
      <sheetName val="０３０６黒瀬谷"/>
      <sheetName val="０３０７野積"/>
      <sheetName val="０３０８仁歩"/>
      <sheetName val="０３０９大長谷"/>
      <sheetName val="八尾地域計"/>
      <sheetName val="０４０１速星"/>
      <sheetName val="０４０２鵜坂"/>
      <sheetName val="０４０３朝日"/>
      <sheetName val="０４０４宮川"/>
      <sheetName val="０４０５婦中熊野"/>
      <sheetName val="０４０６古里"/>
      <sheetName val="０４０７音川"/>
      <sheetName val="０４０８神保"/>
      <sheetName val="婦中地域計"/>
      <sheetName val="０５０１山田南部"/>
      <sheetName val="０５０２山田中部"/>
      <sheetName val="０５０３山田西部"/>
      <sheetName val="０５０４山田東部"/>
      <sheetName val="山田地域計"/>
      <sheetName val="０６０１細入北部"/>
      <sheetName val="０６０２細入南部"/>
      <sheetName val="細入地域計"/>
      <sheetName val="５．人口（富山地域）"/>
      <sheetName val="５．人口（大沢野～細入）"/>
      <sheetName val="６．世帯数（富山地域）"/>
      <sheetName val="６．世帯数（大沢野～細入）"/>
      <sheetName val="年齢３区分（富山地域）"/>
      <sheetName val="年齢３区分（大沢野～細入）"/>
      <sheetName val="年齢３区分計算"/>
      <sheetName val="３．地区別人口・世帯集計表 (1.0ver)"/>
      <sheetName val="３．地区別人口・世帯集計表 (1.5ver)"/>
      <sheetName val="３．地区別人口・世帯集計表 (2.0ver)"/>
    </sheetNames>
    <sheetDataSet>
      <sheetData sheetId="0"/>
      <sheetData sheetId="1"/>
      <sheetData sheetId="2"/>
      <sheetData sheetId="3"/>
      <sheetData sheetId="4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1260</v>
          </cell>
          <cell r="H26">
            <v>1187</v>
          </cell>
          <cell r="I26">
            <v>1088</v>
          </cell>
          <cell r="J26">
            <v>1051</v>
          </cell>
          <cell r="K26">
            <v>1026</v>
          </cell>
          <cell r="L26">
            <v>1002</v>
          </cell>
          <cell r="M26">
            <v>957</v>
          </cell>
          <cell r="N26">
            <v>960</v>
          </cell>
          <cell r="O26">
            <v>948</v>
          </cell>
          <cell r="P26">
            <v>924</v>
          </cell>
          <cell r="Q26">
            <v>898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123</v>
          </cell>
          <cell r="H31">
            <v>126</v>
          </cell>
          <cell r="I31">
            <v>95</v>
          </cell>
          <cell r="J31">
            <v>89</v>
          </cell>
          <cell r="K31">
            <v>88</v>
          </cell>
          <cell r="L31">
            <v>88</v>
          </cell>
          <cell r="M31">
            <v>84</v>
          </cell>
          <cell r="N31">
            <v>82</v>
          </cell>
          <cell r="O31">
            <v>80</v>
          </cell>
          <cell r="P31">
            <v>65</v>
          </cell>
          <cell r="Q31">
            <v>62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753</v>
          </cell>
          <cell r="H32">
            <v>661</v>
          </cell>
          <cell r="I32">
            <v>567</v>
          </cell>
          <cell r="J32">
            <v>542</v>
          </cell>
          <cell r="K32">
            <v>526</v>
          </cell>
          <cell r="L32">
            <v>511</v>
          </cell>
          <cell r="M32">
            <v>476</v>
          </cell>
          <cell r="N32">
            <v>475</v>
          </cell>
          <cell r="O32">
            <v>468</v>
          </cell>
          <cell r="P32">
            <v>462</v>
          </cell>
          <cell r="Q32">
            <v>449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384</v>
          </cell>
          <cell r="H33">
            <v>400</v>
          </cell>
          <cell r="I33">
            <v>426</v>
          </cell>
          <cell r="J33">
            <v>420</v>
          </cell>
          <cell r="K33">
            <v>412</v>
          </cell>
          <cell r="L33">
            <v>403</v>
          </cell>
          <cell r="M33">
            <v>397</v>
          </cell>
          <cell r="N33">
            <v>403</v>
          </cell>
          <cell r="O33">
            <v>400</v>
          </cell>
          <cell r="P33">
            <v>397</v>
          </cell>
          <cell r="Q33">
            <v>387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612</v>
          </cell>
          <cell r="H105">
            <v>564</v>
          </cell>
          <cell r="I105">
            <v>519</v>
          </cell>
          <cell r="J105">
            <v>501</v>
          </cell>
          <cell r="K105">
            <v>491</v>
          </cell>
          <cell r="L105">
            <v>486</v>
          </cell>
          <cell r="M105">
            <v>467</v>
          </cell>
          <cell r="N105">
            <v>470</v>
          </cell>
          <cell r="O105">
            <v>462</v>
          </cell>
          <cell r="P105">
            <v>450</v>
          </cell>
          <cell r="Q105">
            <v>431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648</v>
          </cell>
          <cell r="H151">
            <v>623</v>
          </cell>
          <cell r="I151">
            <v>569</v>
          </cell>
          <cell r="J151">
            <v>550</v>
          </cell>
          <cell r="K151">
            <v>535</v>
          </cell>
          <cell r="L151">
            <v>516</v>
          </cell>
          <cell r="M151">
            <v>490</v>
          </cell>
          <cell r="N151">
            <v>490</v>
          </cell>
          <cell r="O151">
            <v>486</v>
          </cell>
          <cell r="P151">
            <v>474</v>
          </cell>
          <cell r="Q151">
            <v>467</v>
          </cell>
        </row>
      </sheetData>
      <sheetData sheetId="97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521</v>
          </cell>
          <cell r="H26">
            <v>423</v>
          </cell>
          <cell r="I26">
            <v>336</v>
          </cell>
          <cell r="J26">
            <v>320</v>
          </cell>
          <cell r="K26">
            <v>311</v>
          </cell>
          <cell r="L26">
            <v>299</v>
          </cell>
          <cell r="M26">
            <v>290</v>
          </cell>
          <cell r="N26">
            <v>281</v>
          </cell>
          <cell r="O26">
            <v>266</v>
          </cell>
          <cell r="P26">
            <v>257</v>
          </cell>
          <cell r="Q26">
            <v>243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47</v>
          </cell>
          <cell r="H31">
            <v>27</v>
          </cell>
          <cell r="I31">
            <v>16</v>
          </cell>
          <cell r="J31">
            <v>17</v>
          </cell>
          <cell r="K31">
            <v>18</v>
          </cell>
          <cell r="L31">
            <v>16</v>
          </cell>
          <cell r="M31">
            <v>16</v>
          </cell>
          <cell r="N31">
            <v>14</v>
          </cell>
          <cell r="O31">
            <v>12</v>
          </cell>
          <cell r="P31">
            <v>11</v>
          </cell>
          <cell r="Q31">
            <v>9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304</v>
          </cell>
          <cell r="H32">
            <v>227</v>
          </cell>
          <cell r="I32">
            <v>165</v>
          </cell>
          <cell r="J32">
            <v>155</v>
          </cell>
          <cell r="K32">
            <v>147</v>
          </cell>
          <cell r="L32">
            <v>143</v>
          </cell>
          <cell r="M32">
            <v>133</v>
          </cell>
          <cell r="N32">
            <v>124</v>
          </cell>
          <cell r="O32">
            <v>116</v>
          </cell>
          <cell r="P32">
            <v>108</v>
          </cell>
          <cell r="Q32">
            <v>99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170</v>
          </cell>
          <cell r="H33">
            <v>169</v>
          </cell>
          <cell r="I33">
            <v>155</v>
          </cell>
          <cell r="J33">
            <v>148</v>
          </cell>
          <cell r="K33">
            <v>146</v>
          </cell>
          <cell r="L33">
            <v>140</v>
          </cell>
          <cell r="M33">
            <v>141</v>
          </cell>
          <cell r="N33">
            <v>143</v>
          </cell>
          <cell r="O33">
            <v>138</v>
          </cell>
          <cell r="P33">
            <v>138</v>
          </cell>
          <cell r="Q33">
            <v>135</v>
          </cell>
        </row>
        <row r="105">
          <cell r="A105" t="str">
            <v>男計</v>
          </cell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246</v>
          </cell>
          <cell r="H105">
            <v>190</v>
          </cell>
          <cell r="I105">
            <v>151</v>
          </cell>
          <cell r="J105">
            <v>146</v>
          </cell>
          <cell r="K105">
            <v>143</v>
          </cell>
          <cell r="L105">
            <v>139</v>
          </cell>
          <cell r="M105">
            <v>132</v>
          </cell>
          <cell r="N105">
            <v>130</v>
          </cell>
          <cell r="O105">
            <v>123</v>
          </cell>
          <cell r="P105">
            <v>117</v>
          </cell>
          <cell r="Q105">
            <v>111</v>
          </cell>
        </row>
        <row r="151">
          <cell r="A151" t="str">
            <v>女計</v>
          </cell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275</v>
          </cell>
          <cell r="H151">
            <v>233</v>
          </cell>
          <cell r="I151">
            <v>185</v>
          </cell>
          <cell r="J151">
            <v>174</v>
          </cell>
          <cell r="K151">
            <v>168</v>
          </cell>
          <cell r="L151">
            <v>160</v>
          </cell>
          <cell r="M151">
            <v>158</v>
          </cell>
          <cell r="N151">
            <v>151</v>
          </cell>
          <cell r="O151">
            <v>143</v>
          </cell>
          <cell r="P151">
            <v>140</v>
          </cell>
          <cell r="Q151">
            <v>132</v>
          </cell>
        </row>
      </sheetData>
      <sheetData sheetId="98">
        <row r="4">
          <cell r="A4" t="str">
            <v>年齢</v>
          </cell>
          <cell r="B4" t="str">
            <v>昭和55</v>
          </cell>
          <cell r="C4">
            <v>60</v>
          </cell>
          <cell r="D4" t="str">
            <v>平成2</v>
          </cell>
          <cell r="E4">
            <v>7</v>
          </cell>
          <cell r="F4">
            <v>12</v>
          </cell>
          <cell r="G4">
            <v>17</v>
          </cell>
          <cell r="H4">
            <v>22</v>
          </cell>
          <cell r="I4">
            <v>27</v>
          </cell>
          <cell r="J4">
            <v>28</v>
          </cell>
          <cell r="K4">
            <v>29</v>
          </cell>
          <cell r="L4">
            <v>30</v>
          </cell>
          <cell r="M4" t="str">
            <v>令和元</v>
          </cell>
          <cell r="N4">
            <v>2</v>
          </cell>
          <cell r="O4">
            <v>3</v>
          </cell>
          <cell r="P4">
            <v>4</v>
          </cell>
          <cell r="Q4">
            <v>5</v>
          </cell>
        </row>
        <row r="26">
          <cell r="A26" t="str">
            <v>男女計</v>
          </cell>
          <cell r="B26" t="str">
            <v>-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>
            <v>1781</v>
          </cell>
          <cell r="H26">
            <v>1610</v>
          </cell>
          <cell r="I26">
            <v>1424</v>
          </cell>
          <cell r="J26">
            <v>1371</v>
          </cell>
          <cell r="K26">
            <v>1337</v>
          </cell>
          <cell r="L26">
            <v>1301</v>
          </cell>
          <cell r="M26">
            <v>1247</v>
          </cell>
          <cell r="N26">
            <v>1241</v>
          </cell>
          <cell r="O26">
            <v>1214</v>
          </cell>
          <cell r="P26">
            <v>1181</v>
          </cell>
          <cell r="Q26">
            <v>1141</v>
          </cell>
        </row>
        <row r="30">
          <cell r="B30" t="str">
            <v>昭和55</v>
          </cell>
          <cell r="C30">
            <v>60</v>
          </cell>
          <cell r="D30" t="str">
            <v>平成2</v>
          </cell>
          <cell r="E30">
            <v>7</v>
          </cell>
          <cell r="F30">
            <v>12</v>
          </cell>
          <cell r="G30">
            <v>17</v>
          </cell>
          <cell r="H30">
            <v>22</v>
          </cell>
          <cell r="I30">
            <v>27</v>
          </cell>
          <cell r="J30">
            <v>28</v>
          </cell>
          <cell r="K30">
            <v>29</v>
          </cell>
          <cell r="L30">
            <v>30</v>
          </cell>
          <cell r="M30" t="str">
            <v>令和元</v>
          </cell>
          <cell r="N30">
            <v>2</v>
          </cell>
          <cell r="O30">
            <v>3</v>
          </cell>
          <cell r="P30">
            <v>4</v>
          </cell>
          <cell r="Q30">
            <v>5</v>
          </cell>
        </row>
        <row r="31">
          <cell r="A31" t="str">
            <v>0～14歳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>
            <v>170</v>
          </cell>
          <cell r="H31">
            <v>153</v>
          </cell>
          <cell r="I31">
            <v>111</v>
          </cell>
          <cell r="J31">
            <v>106</v>
          </cell>
          <cell r="K31">
            <v>106</v>
          </cell>
          <cell r="L31">
            <v>104</v>
          </cell>
          <cell r="M31">
            <v>100</v>
          </cell>
          <cell r="N31">
            <v>96</v>
          </cell>
          <cell r="O31">
            <v>92</v>
          </cell>
          <cell r="P31">
            <v>76</v>
          </cell>
          <cell r="Q31">
            <v>71</v>
          </cell>
        </row>
        <row r="32">
          <cell r="A32" t="str">
            <v>15～64歳</v>
          </cell>
          <cell r="B32" t="str">
            <v>-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>
            <v>1057</v>
          </cell>
          <cell r="H32">
            <v>888</v>
          </cell>
          <cell r="I32">
            <v>732</v>
          </cell>
          <cell r="J32">
            <v>697</v>
          </cell>
          <cell r="K32">
            <v>673</v>
          </cell>
          <cell r="L32">
            <v>654</v>
          </cell>
          <cell r="M32">
            <v>609</v>
          </cell>
          <cell r="N32">
            <v>599</v>
          </cell>
          <cell r="O32">
            <v>584</v>
          </cell>
          <cell r="P32">
            <v>570</v>
          </cell>
          <cell r="Q32">
            <v>548</v>
          </cell>
        </row>
        <row r="33">
          <cell r="A33" t="str">
            <v>65歳以上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>
            <v>554</v>
          </cell>
          <cell r="H33">
            <v>569</v>
          </cell>
          <cell r="I33">
            <v>581</v>
          </cell>
          <cell r="J33">
            <v>568</v>
          </cell>
          <cell r="K33">
            <v>558</v>
          </cell>
          <cell r="L33">
            <v>543</v>
          </cell>
          <cell r="M33">
            <v>538</v>
          </cell>
          <cell r="N33">
            <v>546</v>
          </cell>
          <cell r="O33">
            <v>538</v>
          </cell>
          <cell r="P33">
            <v>535</v>
          </cell>
          <cell r="Q33">
            <v>522</v>
          </cell>
        </row>
        <row r="105">
          <cell r="B105" t="str">
            <v>-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>
            <v>858</v>
          </cell>
          <cell r="H105">
            <v>754</v>
          </cell>
          <cell r="I105">
            <v>670</v>
          </cell>
          <cell r="J105">
            <v>647</v>
          </cell>
          <cell r="K105">
            <v>634</v>
          </cell>
          <cell r="L105">
            <v>625</v>
          </cell>
          <cell r="M105">
            <v>599</v>
          </cell>
          <cell r="N105">
            <v>600</v>
          </cell>
          <cell r="O105">
            <v>585</v>
          </cell>
          <cell r="P105">
            <v>567</v>
          </cell>
          <cell r="Q105">
            <v>542</v>
          </cell>
        </row>
        <row r="151">
          <cell r="B151" t="str">
            <v>-</v>
          </cell>
          <cell r="C151" t="str">
            <v>-</v>
          </cell>
          <cell r="D151" t="str">
            <v>-</v>
          </cell>
          <cell r="E151" t="str">
            <v>-</v>
          </cell>
          <cell r="F151" t="str">
            <v>-</v>
          </cell>
          <cell r="G151">
            <v>923</v>
          </cell>
          <cell r="H151">
            <v>856</v>
          </cell>
          <cell r="I151">
            <v>754</v>
          </cell>
          <cell r="J151">
            <v>724</v>
          </cell>
          <cell r="K151">
            <v>703</v>
          </cell>
          <cell r="L151">
            <v>676</v>
          </cell>
          <cell r="M151">
            <v>648</v>
          </cell>
          <cell r="N151">
            <v>641</v>
          </cell>
          <cell r="O151">
            <v>629</v>
          </cell>
          <cell r="P151">
            <v>614</v>
          </cell>
          <cell r="Q151">
            <v>599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39D23-DB39-49D2-A7DE-EE5F4BCC75A4}">
  <sheetPr codeName="Sheet91"/>
  <dimension ref="A1:U168"/>
  <sheetViews>
    <sheetView tabSelected="1" zoomScale="55" zoomScaleNormal="55" zoomScaleSheetLayoutView="55" workbookViewId="0"/>
  </sheetViews>
  <sheetFormatPr defaultRowHeight="20.100000000000001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32</v>
      </c>
      <c r="H5" s="8">
        <f t="shared" si="0"/>
        <v>39</v>
      </c>
      <c r="I5" s="8">
        <f t="shared" si="0"/>
        <v>23</v>
      </c>
      <c r="J5" s="8">
        <f t="shared" si="0"/>
        <v>17</v>
      </c>
      <c r="K5" s="8">
        <f t="shared" si="0"/>
        <v>17</v>
      </c>
      <c r="L5" s="8">
        <f t="shared" si="0"/>
        <v>18</v>
      </c>
      <c r="M5" s="8">
        <f t="shared" si="0"/>
        <v>17</v>
      </c>
      <c r="N5" s="8">
        <f t="shared" si="0"/>
        <v>17</v>
      </c>
      <c r="O5" s="8">
        <f t="shared" si="0"/>
        <v>20</v>
      </c>
      <c r="P5" s="8">
        <f t="shared" si="0"/>
        <v>14</v>
      </c>
      <c r="Q5" s="8">
        <f t="shared" si="0"/>
        <v>13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45</v>
      </c>
      <c r="H6" s="8">
        <f t="shared" si="0"/>
        <v>36</v>
      </c>
      <c r="I6" s="8">
        <f t="shared" si="0"/>
        <v>36</v>
      </c>
      <c r="J6" s="8">
        <f t="shared" si="0"/>
        <v>34</v>
      </c>
      <c r="K6" s="8">
        <f t="shared" si="0"/>
        <v>32</v>
      </c>
      <c r="L6" s="8">
        <f t="shared" si="0"/>
        <v>34</v>
      </c>
      <c r="M6" s="8">
        <f t="shared" si="0"/>
        <v>28</v>
      </c>
      <c r="N6" s="8">
        <f t="shared" si="0"/>
        <v>26</v>
      </c>
      <c r="O6" s="8">
        <f t="shared" si="0"/>
        <v>21</v>
      </c>
      <c r="P6" s="8">
        <f t="shared" si="0"/>
        <v>14</v>
      </c>
      <c r="Q6" s="8">
        <f t="shared" si="0"/>
        <v>12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46</v>
      </c>
      <c r="H7" s="8">
        <f t="shared" si="0"/>
        <v>51</v>
      </c>
      <c r="I7" s="8">
        <f t="shared" si="0"/>
        <v>36</v>
      </c>
      <c r="J7" s="8">
        <f t="shared" si="0"/>
        <v>38</v>
      </c>
      <c r="K7" s="8">
        <f t="shared" si="0"/>
        <v>39</v>
      </c>
      <c r="L7" s="8">
        <f t="shared" si="0"/>
        <v>36</v>
      </c>
      <c r="M7" s="8">
        <f t="shared" si="0"/>
        <v>39</v>
      </c>
      <c r="N7" s="8">
        <f t="shared" si="0"/>
        <v>39</v>
      </c>
      <c r="O7" s="8">
        <f t="shared" si="0"/>
        <v>39</v>
      </c>
      <c r="P7" s="8">
        <f t="shared" si="0"/>
        <v>37</v>
      </c>
      <c r="Q7" s="8">
        <f t="shared" si="0"/>
        <v>37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60</v>
      </c>
      <c r="H8" s="11">
        <f t="shared" si="0"/>
        <v>47</v>
      </c>
      <c r="I8" s="11">
        <f t="shared" si="0"/>
        <v>56</v>
      </c>
      <c r="J8" s="11">
        <f t="shared" si="0"/>
        <v>49</v>
      </c>
      <c r="K8" s="11">
        <f t="shared" si="0"/>
        <v>39</v>
      </c>
      <c r="L8" s="11">
        <f t="shared" si="0"/>
        <v>38</v>
      </c>
      <c r="M8" s="11">
        <f t="shared" si="0"/>
        <v>32</v>
      </c>
      <c r="N8" s="11">
        <f t="shared" si="0"/>
        <v>41</v>
      </c>
      <c r="O8" s="11">
        <f t="shared" si="0"/>
        <v>41</v>
      </c>
      <c r="P8" s="11">
        <f t="shared" si="0"/>
        <v>42</v>
      </c>
      <c r="Q8" s="11">
        <f t="shared" si="0"/>
        <v>40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64</v>
      </c>
      <c r="H9" s="11">
        <f t="shared" si="0"/>
        <v>56</v>
      </c>
      <c r="I9" s="11">
        <f t="shared" si="0"/>
        <v>49</v>
      </c>
      <c r="J9" s="11">
        <f t="shared" si="0"/>
        <v>50</v>
      </c>
      <c r="K9" s="11">
        <f t="shared" si="0"/>
        <v>53</v>
      </c>
      <c r="L9" s="11">
        <f t="shared" si="0"/>
        <v>53</v>
      </c>
      <c r="M9" s="11">
        <f t="shared" si="0"/>
        <v>49</v>
      </c>
      <c r="N9" s="11">
        <f t="shared" si="0"/>
        <v>52</v>
      </c>
      <c r="O9" s="11">
        <f t="shared" si="0"/>
        <v>47</v>
      </c>
      <c r="P9" s="11">
        <f t="shared" si="0"/>
        <v>40</v>
      </c>
      <c r="Q9" s="11">
        <f t="shared" si="0"/>
        <v>30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73</v>
      </c>
      <c r="H10" s="11">
        <f t="shared" si="0"/>
        <v>44</v>
      </c>
      <c r="I10" s="11">
        <f t="shared" si="0"/>
        <v>46</v>
      </c>
      <c r="J10" s="11">
        <f t="shared" si="0"/>
        <v>35</v>
      </c>
      <c r="K10" s="11">
        <f t="shared" si="0"/>
        <v>44</v>
      </c>
      <c r="L10" s="11">
        <f t="shared" si="0"/>
        <v>40</v>
      </c>
      <c r="M10" s="11">
        <f t="shared" si="0"/>
        <v>38</v>
      </c>
      <c r="N10" s="11">
        <f t="shared" si="0"/>
        <v>30</v>
      </c>
      <c r="O10" s="11">
        <f t="shared" si="0"/>
        <v>30</v>
      </c>
      <c r="P10" s="11">
        <f t="shared" si="0"/>
        <v>33</v>
      </c>
      <c r="Q10" s="11">
        <f t="shared" si="0"/>
        <v>38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59</v>
      </c>
      <c r="H11" s="11">
        <f t="shared" si="0"/>
        <v>63</v>
      </c>
      <c r="I11" s="11">
        <f t="shared" si="0"/>
        <v>44</v>
      </c>
      <c r="J11" s="11">
        <f t="shared" si="0"/>
        <v>51</v>
      </c>
      <c r="K11" s="11">
        <f t="shared" si="0"/>
        <v>42</v>
      </c>
      <c r="L11" s="11">
        <f t="shared" si="0"/>
        <v>36</v>
      </c>
      <c r="M11" s="11">
        <f t="shared" si="0"/>
        <v>30</v>
      </c>
      <c r="N11" s="11">
        <f t="shared" si="0"/>
        <v>31</v>
      </c>
      <c r="O11" s="11">
        <f t="shared" si="0"/>
        <v>23</v>
      </c>
      <c r="P11" s="11">
        <f t="shared" si="0"/>
        <v>29</v>
      </c>
      <c r="Q11" s="11">
        <f t="shared" si="0"/>
        <v>27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61</v>
      </c>
      <c r="H12" s="11">
        <f t="shared" si="0"/>
        <v>60</v>
      </c>
      <c r="I12" s="11">
        <f t="shared" si="0"/>
        <v>54</v>
      </c>
      <c r="J12" s="11">
        <f t="shared" si="0"/>
        <v>45</v>
      </c>
      <c r="K12" s="11">
        <f t="shared" si="0"/>
        <v>44</v>
      </c>
      <c r="L12" s="11">
        <f t="shared" si="0"/>
        <v>44</v>
      </c>
      <c r="M12" s="11">
        <f t="shared" si="0"/>
        <v>41</v>
      </c>
      <c r="N12" s="11">
        <f t="shared" si="0"/>
        <v>37</v>
      </c>
      <c r="O12" s="11">
        <f t="shared" si="0"/>
        <v>42</v>
      </c>
      <c r="P12" s="11">
        <f t="shared" si="0"/>
        <v>35</v>
      </c>
      <c r="Q12" s="11">
        <f t="shared" si="0"/>
        <v>33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59</v>
      </c>
      <c r="H13" s="11">
        <f t="shared" si="0"/>
        <v>63</v>
      </c>
      <c r="I13" s="11">
        <f t="shared" si="0"/>
        <v>65</v>
      </c>
      <c r="J13" s="11">
        <f t="shared" si="0"/>
        <v>71</v>
      </c>
      <c r="K13" s="11">
        <f t="shared" si="0"/>
        <v>67</v>
      </c>
      <c r="L13" s="11">
        <f t="shared" si="0"/>
        <v>61</v>
      </c>
      <c r="M13" s="11">
        <f t="shared" si="0"/>
        <v>59</v>
      </c>
      <c r="N13" s="11">
        <f t="shared" si="0"/>
        <v>55</v>
      </c>
      <c r="O13" s="11">
        <f t="shared" si="0"/>
        <v>50</v>
      </c>
      <c r="P13" s="11">
        <f t="shared" si="0"/>
        <v>44</v>
      </c>
      <c r="Q13" s="11">
        <f t="shared" si="0"/>
        <v>42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56</v>
      </c>
      <c r="H14" s="11">
        <f t="shared" si="0"/>
        <v>58</v>
      </c>
      <c r="I14" s="11">
        <f t="shared" si="0"/>
        <v>58</v>
      </c>
      <c r="J14" s="11">
        <f t="shared" si="0"/>
        <v>57</v>
      </c>
      <c r="K14" s="11">
        <f t="shared" si="0"/>
        <v>62</v>
      </c>
      <c r="L14" s="11">
        <f t="shared" si="0"/>
        <v>66</v>
      </c>
      <c r="M14" s="11">
        <f t="shared" si="0"/>
        <v>64</v>
      </c>
      <c r="N14" s="11">
        <f t="shared" si="0"/>
        <v>66</v>
      </c>
      <c r="O14" s="11">
        <f t="shared" si="0"/>
        <v>68</v>
      </c>
      <c r="P14" s="11">
        <f t="shared" si="0"/>
        <v>68</v>
      </c>
      <c r="Q14" s="11">
        <f t="shared" si="0"/>
        <v>60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87</v>
      </c>
      <c r="H15" s="11">
        <f t="shared" si="0"/>
        <v>53</v>
      </c>
      <c r="I15" s="11">
        <f t="shared" si="0"/>
        <v>54</v>
      </c>
      <c r="J15" s="11">
        <f t="shared" si="0"/>
        <v>50</v>
      </c>
      <c r="K15" s="11">
        <f t="shared" si="0"/>
        <v>48</v>
      </c>
      <c r="L15" s="11">
        <f t="shared" si="0"/>
        <v>49</v>
      </c>
      <c r="M15" s="11">
        <f t="shared" si="0"/>
        <v>50</v>
      </c>
      <c r="N15" s="11">
        <f t="shared" si="0"/>
        <v>58</v>
      </c>
      <c r="O15" s="11">
        <f t="shared" si="0"/>
        <v>61</v>
      </c>
      <c r="P15" s="11">
        <f t="shared" si="0"/>
        <v>64</v>
      </c>
      <c r="Q15" s="11">
        <f t="shared" si="0"/>
        <v>68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140</v>
      </c>
      <c r="H16" s="11">
        <f t="shared" si="0"/>
        <v>91</v>
      </c>
      <c r="I16" s="11">
        <f t="shared" si="0"/>
        <v>52</v>
      </c>
      <c r="J16" s="11">
        <f t="shared" si="0"/>
        <v>56</v>
      </c>
      <c r="K16" s="11">
        <f t="shared" si="0"/>
        <v>57</v>
      </c>
      <c r="L16" s="11">
        <f t="shared" si="0"/>
        <v>60</v>
      </c>
      <c r="M16" s="11">
        <f t="shared" si="0"/>
        <v>56</v>
      </c>
      <c r="N16" s="11">
        <f t="shared" si="0"/>
        <v>53</v>
      </c>
      <c r="O16" s="11">
        <f t="shared" si="0"/>
        <v>51</v>
      </c>
      <c r="P16" s="11">
        <f t="shared" si="0"/>
        <v>49</v>
      </c>
      <c r="Q16" s="11">
        <f t="shared" si="0"/>
        <v>49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94</v>
      </c>
      <c r="H17" s="11">
        <f t="shared" si="0"/>
        <v>126</v>
      </c>
      <c r="I17" s="11">
        <f t="shared" si="0"/>
        <v>89</v>
      </c>
      <c r="J17" s="11">
        <f t="shared" si="0"/>
        <v>78</v>
      </c>
      <c r="K17" s="11">
        <f t="shared" si="0"/>
        <v>70</v>
      </c>
      <c r="L17" s="11">
        <f t="shared" si="0"/>
        <v>64</v>
      </c>
      <c r="M17" s="11">
        <f t="shared" si="0"/>
        <v>57</v>
      </c>
      <c r="N17" s="11">
        <f t="shared" si="0"/>
        <v>52</v>
      </c>
      <c r="O17" s="11">
        <f t="shared" si="0"/>
        <v>55</v>
      </c>
      <c r="P17" s="11">
        <f t="shared" si="0"/>
        <v>58</v>
      </c>
      <c r="Q17" s="11">
        <f t="shared" si="0"/>
        <v>62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84</v>
      </c>
      <c r="H18" s="14">
        <f t="shared" si="0"/>
        <v>95</v>
      </c>
      <c r="I18" s="14">
        <f t="shared" si="0"/>
        <v>122</v>
      </c>
      <c r="J18" s="14">
        <f t="shared" si="0"/>
        <v>110</v>
      </c>
      <c r="K18" s="14">
        <f t="shared" si="0"/>
        <v>94</v>
      </c>
      <c r="L18" s="14">
        <f t="shared" si="0"/>
        <v>85</v>
      </c>
      <c r="M18" s="14">
        <f t="shared" si="0"/>
        <v>85</v>
      </c>
      <c r="N18" s="14">
        <f t="shared" si="0"/>
        <v>85</v>
      </c>
      <c r="O18" s="14">
        <f t="shared" si="0"/>
        <v>74</v>
      </c>
      <c r="P18" s="14">
        <f t="shared" si="0"/>
        <v>68</v>
      </c>
      <c r="Q18" s="14">
        <f t="shared" si="0"/>
        <v>64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100</v>
      </c>
      <c r="H19" s="14">
        <f t="shared" si="0"/>
        <v>77</v>
      </c>
      <c r="I19" s="14">
        <f t="shared" si="0"/>
        <v>86</v>
      </c>
      <c r="J19" s="14">
        <f t="shared" si="0"/>
        <v>90</v>
      </c>
      <c r="K19" s="14">
        <f t="shared" si="0"/>
        <v>97</v>
      </c>
      <c r="L19" s="14">
        <f t="shared" si="0"/>
        <v>105</v>
      </c>
      <c r="M19" s="14">
        <f t="shared" si="0"/>
        <v>101</v>
      </c>
      <c r="N19" s="14">
        <f t="shared" si="0"/>
        <v>110</v>
      </c>
      <c r="O19" s="14">
        <f t="shared" si="0"/>
        <v>106</v>
      </c>
      <c r="P19" s="14">
        <f t="shared" si="0"/>
        <v>94</v>
      </c>
      <c r="Q19" s="14">
        <f t="shared" si="0"/>
        <v>85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93</v>
      </c>
      <c r="H20" s="14">
        <f t="shared" si="0"/>
        <v>89</v>
      </c>
      <c r="I20" s="14">
        <f t="shared" si="0"/>
        <v>65</v>
      </c>
      <c r="J20" s="14">
        <f t="shared" si="0"/>
        <v>68</v>
      </c>
      <c r="K20" s="14">
        <f t="shared" si="0"/>
        <v>76</v>
      </c>
      <c r="L20" s="14">
        <f t="shared" si="0"/>
        <v>71</v>
      </c>
      <c r="M20" s="14">
        <f t="shared" si="0"/>
        <v>80</v>
      </c>
      <c r="N20" s="14">
        <f t="shared" si="0"/>
        <v>74</v>
      </c>
      <c r="O20" s="14">
        <f t="shared" si="0"/>
        <v>80</v>
      </c>
      <c r="P20" s="14">
        <f t="shared" si="0"/>
        <v>89</v>
      </c>
      <c r="Q20" s="14">
        <f t="shared" si="0"/>
        <v>95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50</v>
      </c>
      <c r="H21" s="14">
        <f t="shared" si="1"/>
        <v>70</v>
      </c>
      <c r="I21" s="14">
        <f t="shared" si="1"/>
        <v>73</v>
      </c>
      <c r="J21" s="14">
        <f t="shared" si="1"/>
        <v>73</v>
      </c>
      <c r="K21" s="14">
        <f t="shared" si="1"/>
        <v>60</v>
      </c>
      <c r="L21" s="14">
        <f t="shared" si="1"/>
        <v>57</v>
      </c>
      <c r="M21" s="14">
        <f t="shared" si="1"/>
        <v>53</v>
      </c>
      <c r="N21" s="14">
        <f t="shared" si="1"/>
        <v>54</v>
      </c>
      <c r="O21" s="14">
        <f t="shared" si="1"/>
        <v>54</v>
      </c>
      <c r="P21" s="14">
        <f t="shared" si="1"/>
        <v>59</v>
      </c>
      <c r="Q21" s="14">
        <f t="shared" si="1"/>
        <v>55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38</v>
      </c>
      <c r="H22" s="14">
        <f t="shared" si="1"/>
        <v>41</v>
      </c>
      <c r="I22" s="14">
        <f t="shared" si="1"/>
        <v>45</v>
      </c>
      <c r="J22" s="14">
        <f t="shared" si="1"/>
        <v>41</v>
      </c>
      <c r="K22" s="14">
        <f t="shared" si="1"/>
        <v>50</v>
      </c>
      <c r="L22" s="14">
        <f t="shared" si="1"/>
        <v>58</v>
      </c>
      <c r="M22" s="14">
        <f t="shared" si="1"/>
        <v>48</v>
      </c>
      <c r="N22" s="14">
        <f t="shared" si="1"/>
        <v>47</v>
      </c>
      <c r="O22" s="14">
        <f t="shared" si="1"/>
        <v>50</v>
      </c>
      <c r="P22" s="14">
        <f t="shared" si="1"/>
        <v>43</v>
      </c>
      <c r="Q22" s="14">
        <f t="shared" si="1"/>
        <v>43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14</v>
      </c>
      <c r="H23" s="14">
        <f t="shared" si="1"/>
        <v>24</v>
      </c>
      <c r="I23" s="14">
        <f t="shared" si="1"/>
        <v>23</v>
      </c>
      <c r="J23" s="14">
        <f t="shared" si="1"/>
        <v>27</v>
      </c>
      <c r="K23" s="14">
        <f t="shared" si="1"/>
        <v>24</v>
      </c>
      <c r="L23" s="14">
        <f t="shared" si="1"/>
        <v>18</v>
      </c>
      <c r="M23" s="14">
        <f t="shared" si="1"/>
        <v>18</v>
      </c>
      <c r="N23" s="14">
        <f t="shared" si="1"/>
        <v>21</v>
      </c>
      <c r="O23" s="14">
        <f t="shared" si="1"/>
        <v>25</v>
      </c>
      <c r="P23" s="14">
        <f t="shared" si="1"/>
        <v>33</v>
      </c>
      <c r="Q23" s="14">
        <f t="shared" si="1"/>
        <v>36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5</v>
      </c>
      <c r="H24" s="14">
        <f t="shared" si="1"/>
        <v>4</v>
      </c>
      <c r="I24" s="14">
        <f t="shared" si="1"/>
        <v>12</v>
      </c>
      <c r="J24" s="14">
        <f t="shared" si="1"/>
        <v>10</v>
      </c>
      <c r="K24" s="14">
        <f t="shared" si="1"/>
        <v>8</v>
      </c>
      <c r="L24" s="14">
        <f t="shared" si="1"/>
        <v>6</v>
      </c>
      <c r="M24" s="14">
        <f t="shared" si="1"/>
        <v>10</v>
      </c>
      <c r="N24" s="14">
        <f t="shared" si="1"/>
        <v>10</v>
      </c>
      <c r="O24" s="14">
        <f t="shared" si="1"/>
        <v>9</v>
      </c>
      <c r="P24" s="14">
        <f t="shared" si="1"/>
        <v>7</v>
      </c>
      <c r="Q24" s="14">
        <f t="shared" si="1"/>
        <v>6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4">
        <f t="shared" si="1"/>
        <v>1</v>
      </c>
      <c r="K25" s="14">
        <f t="shared" si="1"/>
        <v>3</v>
      </c>
      <c r="L25" s="14">
        <f t="shared" si="1"/>
        <v>3</v>
      </c>
      <c r="M25" s="14">
        <f t="shared" si="1"/>
        <v>2</v>
      </c>
      <c r="N25" s="14">
        <f t="shared" si="1"/>
        <v>2</v>
      </c>
      <c r="O25" s="14">
        <f t="shared" si="1"/>
        <v>2</v>
      </c>
      <c r="P25" s="14">
        <f t="shared" si="1"/>
        <v>4</v>
      </c>
      <c r="Q25" s="14">
        <f t="shared" si="1"/>
        <v>3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1260</v>
      </c>
      <c r="H26" s="17">
        <f>SUM(H5:H25)</f>
        <v>1187</v>
      </c>
      <c r="I26" s="17">
        <f t="shared" ref="I26:N26" si="2">SUM(I5:I25)</f>
        <v>1088</v>
      </c>
      <c r="J26" s="17">
        <f t="shared" si="2"/>
        <v>1051</v>
      </c>
      <c r="K26" s="17">
        <f t="shared" si="2"/>
        <v>1026</v>
      </c>
      <c r="L26" s="17">
        <f t="shared" si="2"/>
        <v>1002</v>
      </c>
      <c r="M26" s="17">
        <f t="shared" si="2"/>
        <v>957</v>
      </c>
      <c r="N26" s="17">
        <f t="shared" si="2"/>
        <v>960</v>
      </c>
      <c r="O26" s="17">
        <f>SUM(O5:O25)</f>
        <v>948</v>
      </c>
      <c r="P26" s="17">
        <f>SUM(P5:P25)</f>
        <v>924</v>
      </c>
      <c r="Q26" s="17">
        <f>SUM(Q5:Q25)</f>
        <v>898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123</v>
      </c>
      <c r="H31" s="21">
        <f t="shared" si="3"/>
        <v>126</v>
      </c>
      <c r="I31" s="21">
        <f t="shared" si="3"/>
        <v>95</v>
      </c>
      <c r="J31" s="21">
        <f t="shared" si="3"/>
        <v>89</v>
      </c>
      <c r="K31" s="21">
        <f t="shared" si="3"/>
        <v>88</v>
      </c>
      <c r="L31" s="21">
        <f t="shared" si="3"/>
        <v>88</v>
      </c>
      <c r="M31" s="21">
        <f t="shared" si="3"/>
        <v>84</v>
      </c>
      <c r="N31" s="21">
        <f t="shared" si="3"/>
        <v>82</v>
      </c>
      <c r="O31" s="21">
        <f t="shared" si="3"/>
        <v>80</v>
      </c>
      <c r="P31" s="21">
        <f t="shared" si="3"/>
        <v>65</v>
      </c>
      <c r="Q31" s="21">
        <f t="shared" si="3"/>
        <v>62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753</v>
      </c>
      <c r="H32" s="22">
        <f t="shared" si="4"/>
        <v>661</v>
      </c>
      <c r="I32" s="22">
        <f t="shared" si="4"/>
        <v>567</v>
      </c>
      <c r="J32" s="22">
        <f t="shared" si="4"/>
        <v>542</v>
      </c>
      <c r="K32" s="22">
        <f t="shared" si="4"/>
        <v>526</v>
      </c>
      <c r="L32" s="22">
        <f t="shared" si="4"/>
        <v>511</v>
      </c>
      <c r="M32" s="22">
        <f t="shared" si="4"/>
        <v>476</v>
      </c>
      <c r="N32" s="22">
        <f t="shared" si="4"/>
        <v>475</v>
      </c>
      <c r="O32" s="22">
        <f t="shared" si="4"/>
        <v>468</v>
      </c>
      <c r="P32" s="22">
        <f t="shared" si="4"/>
        <v>462</v>
      </c>
      <c r="Q32" s="22">
        <f t="shared" si="4"/>
        <v>449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384</v>
      </c>
      <c r="H33" s="23">
        <f t="shared" si="5"/>
        <v>400</v>
      </c>
      <c r="I33" s="23">
        <f t="shared" si="5"/>
        <v>426</v>
      </c>
      <c r="J33" s="23">
        <f t="shared" si="5"/>
        <v>420</v>
      </c>
      <c r="K33" s="23">
        <f t="shared" si="5"/>
        <v>412</v>
      </c>
      <c r="L33" s="23">
        <f t="shared" si="5"/>
        <v>403</v>
      </c>
      <c r="M33" s="23">
        <f t="shared" si="5"/>
        <v>397</v>
      </c>
      <c r="N33" s="23">
        <f t="shared" si="5"/>
        <v>403</v>
      </c>
      <c r="O33" s="23">
        <f t="shared" si="5"/>
        <v>400</v>
      </c>
      <c r="P33" s="23">
        <f t="shared" si="5"/>
        <v>397</v>
      </c>
      <c r="Q33" s="23">
        <f t="shared" si="5"/>
        <v>387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1260</v>
      </c>
      <c r="H34" s="24">
        <f>SUM(H31:H33)</f>
        <v>1187</v>
      </c>
      <c r="I34" s="24">
        <f t="shared" ref="I34:N34" si="6">SUM(I31:I33)</f>
        <v>1088</v>
      </c>
      <c r="J34" s="24">
        <f t="shared" si="6"/>
        <v>1051</v>
      </c>
      <c r="K34" s="24">
        <f t="shared" si="6"/>
        <v>1026</v>
      </c>
      <c r="L34" s="24">
        <f t="shared" si="6"/>
        <v>1002</v>
      </c>
      <c r="M34" s="24">
        <f t="shared" si="6"/>
        <v>957</v>
      </c>
      <c r="N34" s="24">
        <f t="shared" si="6"/>
        <v>960</v>
      </c>
      <c r="O34" s="24">
        <f>SUM(O31:O33)</f>
        <v>948</v>
      </c>
      <c r="P34" s="24">
        <f>SUM(P31:P33)</f>
        <v>924</v>
      </c>
      <c r="Q34" s="24">
        <f>SUM(Q31:Q33)</f>
        <v>898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9.8000000000000007</v>
      </c>
      <c r="H39" s="33">
        <f t="shared" si="7"/>
        <v>10.6</v>
      </c>
      <c r="I39" s="33">
        <f t="shared" si="7"/>
        <v>8.6999999999999993</v>
      </c>
      <c r="J39" s="33">
        <f t="shared" si="7"/>
        <v>8.5</v>
      </c>
      <c r="K39" s="33">
        <f t="shared" si="7"/>
        <v>8.6</v>
      </c>
      <c r="L39" s="33">
        <f t="shared" si="7"/>
        <v>8.8000000000000007</v>
      </c>
      <c r="M39" s="33">
        <f t="shared" si="7"/>
        <v>8.8000000000000007</v>
      </c>
      <c r="N39" s="33">
        <f t="shared" si="7"/>
        <v>8.5</v>
      </c>
      <c r="O39" s="33">
        <f t="shared" si="7"/>
        <v>8.4</v>
      </c>
      <c r="P39" s="33">
        <f t="shared" si="7"/>
        <v>7</v>
      </c>
      <c r="Q39" s="33">
        <f t="shared" si="7"/>
        <v>6.9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59.8</v>
      </c>
      <c r="H40" s="35">
        <f t="shared" si="8"/>
        <v>55.7</v>
      </c>
      <c r="I40" s="35">
        <f t="shared" si="8"/>
        <v>52.1</v>
      </c>
      <c r="J40" s="35">
        <f t="shared" si="8"/>
        <v>51.6</v>
      </c>
      <c r="K40" s="35">
        <f t="shared" si="8"/>
        <v>51.3</v>
      </c>
      <c r="L40" s="35">
        <f t="shared" si="8"/>
        <v>51</v>
      </c>
      <c r="M40" s="35">
        <f t="shared" si="8"/>
        <v>49.7</v>
      </c>
      <c r="N40" s="35">
        <f t="shared" si="8"/>
        <v>49.5</v>
      </c>
      <c r="O40" s="35">
        <f t="shared" si="8"/>
        <v>49.4</v>
      </c>
      <c r="P40" s="35">
        <f t="shared" si="8"/>
        <v>50</v>
      </c>
      <c r="Q40" s="35">
        <f t="shared" si="8"/>
        <v>50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30.5</v>
      </c>
      <c r="H41" s="37">
        <f t="shared" si="9"/>
        <v>33.700000000000003</v>
      </c>
      <c r="I41" s="37">
        <f t="shared" si="9"/>
        <v>39.200000000000003</v>
      </c>
      <c r="J41" s="37">
        <f t="shared" si="9"/>
        <v>40</v>
      </c>
      <c r="K41" s="37">
        <f t="shared" si="9"/>
        <v>40.200000000000003</v>
      </c>
      <c r="L41" s="37">
        <f t="shared" si="9"/>
        <v>40.200000000000003</v>
      </c>
      <c r="M41" s="37">
        <f t="shared" si="9"/>
        <v>41.5</v>
      </c>
      <c r="N41" s="37">
        <f t="shared" si="9"/>
        <v>42</v>
      </c>
      <c r="O41" s="37">
        <f t="shared" si="9"/>
        <v>42.2</v>
      </c>
      <c r="P41" s="37">
        <f t="shared" si="9"/>
        <v>43</v>
      </c>
      <c r="Q41" s="37">
        <f t="shared" si="9"/>
        <v>43.1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9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41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17</v>
      </c>
      <c r="H84" s="8">
        <v>24</v>
      </c>
      <c r="I84" s="8">
        <v>14</v>
      </c>
      <c r="J84" s="8">
        <v>8</v>
      </c>
      <c r="K84" s="8">
        <v>8</v>
      </c>
      <c r="L84" s="8">
        <v>8</v>
      </c>
      <c r="M84" s="8">
        <v>9</v>
      </c>
      <c r="N84" s="21">
        <v>8</v>
      </c>
      <c r="O84" s="21">
        <v>9</v>
      </c>
      <c r="P84" s="21">
        <v>6</v>
      </c>
      <c r="Q84" s="21">
        <v>3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30</v>
      </c>
      <c r="H85" s="8">
        <v>19</v>
      </c>
      <c r="I85" s="8">
        <v>22</v>
      </c>
      <c r="J85" s="8">
        <v>25</v>
      </c>
      <c r="K85" s="8">
        <v>23</v>
      </c>
      <c r="L85" s="8">
        <v>25</v>
      </c>
      <c r="M85" s="8">
        <v>19</v>
      </c>
      <c r="N85" s="21">
        <v>17</v>
      </c>
      <c r="O85" s="21">
        <v>11</v>
      </c>
      <c r="P85" s="21">
        <v>8</v>
      </c>
      <c r="Q85" s="21">
        <v>6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27</v>
      </c>
      <c r="H86" s="8">
        <v>31</v>
      </c>
      <c r="I86" s="8">
        <v>18</v>
      </c>
      <c r="J86" s="8">
        <v>19</v>
      </c>
      <c r="K86" s="8">
        <v>22</v>
      </c>
      <c r="L86" s="8">
        <v>19</v>
      </c>
      <c r="M86" s="8">
        <v>23</v>
      </c>
      <c r="N86" s="21">
        <v>23</v>
      </c>
      <c r="O86" s="21">
        <v>27</v>
      </c>
      <c r="P86" s="21">
        <v>25</v>
      </c>
      <c r="Q86" s="21">
        <v>27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28</v>
      </c>
      <c r="H87" s="11">
        <v>25</v>
      </c>
      <c r="I87" s="11">
        <v>33</v>
      </c>
      <c r="J87" s="11">
        <v>29</v>
      </c>
      <c r="K87" s="11">
        <v>20</v>
      </c>
      <c r="L87" s="11">
        <v>19</v>
      </c>
      <c r="M87" s="11">
        <v>17</v>
      </c>
      <c r="N87" s="22">
        <v>24</v>
      </c>
      <c r="O87" s="22">
        <v>22</v>
      </c>
      <c r="P87" s="22">
        <v>24</v>
      </c>
      <c r="Q87" s="22">
        <v>21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36</v>
      </c>
      <c r="H88" s="11">
        <v>25</v>
      </c>
      <c r="I88" s="11">
        <v>26</v>
      </c>
      <c r="J88" s="11">
        <v>23</v>
      </c>
      <c r="K88" s="11">
        <v>26</v>
      </c>
      <c r="L88" s="11">
        <v>30</v>
      </c>
      <c r="M88" s="11">
        <v>31</v>
      </c>
      <c r="N88" s="22">
        <v>33</v>
      </c>
      <c r="O88" s="22">
        <v>31</v>
      </c>
      <c r="P88" s="22">
        <v>25</v>
      </c>
      <c r="Q88" s="22">
        <v>14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42</v>
      </c>
      <c r="H89" s="11">
        <v>22</v>
      </c>
      <c r="I89" s="11">
        <v>17</v>
      </c>
      <c r="J89" s="11">
        <v>17</v>
      </c>
      <c r="K89" s="11">
        <v>25</v>
      </c>
      <c r="L89" s="11">
        <v>22</v>
      </c>
      <c r="M89" s="11">
        <v>18</v>
      </c>
      <c r="N89" s="22">
        <v>16</v>
      </c>
      <c r="O89" s="22">
        <v>15</v>
      </c>
      <c r="P89" s="22">
        <v>16</v>
      </c>
      <c r="Q89" s="22">
        <v>21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33</v>
      </c>
      <c r="H90" s="11">
        <v>38</v>
      </c>
      <c r="I90" s="11">
        <v>24</v>
      </c>
      <c r="J90" s="11">
        <v>26</v>
      </c>
      <c r="K90" s="11">
        <v>18</v>
      </c>
      <c r="L90" s="11">
        <v>13</v>
      </c>
      <c r="M90" s="11">
        <v>12</v>
      </c>
      <c r="N90" s="22">
        <v>12</v>
      </c>
      <c r="O90" s="22">
        <v>14</v>
      </c>
      <c r="P90" s="22">
        <v>19</v>
      </c>
      <c r="Q90" s="22">
        <v>17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33</v>
      </c>
      <c r="H91" s="11">
        <v>29</v>
      </c>
      <c r="I91" s="11">
        <v>33</v>
      </c>
      <c r="J91" s="11">
        <v>25</v>
      </c>
      <c r="K91" s="11">
        <v>27</v>
      </c>
      <c r="L91" s="11">
        <v>28</v>
      </c>
      <c r="M91" s="11">
        <v>25</v>
      </c>
      <c r="N91" s="22">
        <v>22</v>
      </c>
      <c r="O91" s="22">
        <v>24</v>
      </c>
      <c r="P91" s="22">
        <v>19</v>
      </c>
      <c r="Q91" s="22">
        <v>14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30</v>
      </c>
      <c r="H92" s="11">
        <v>34</v>
      </c>
      <c r="I92" s="11">
        <v>32</v>
      </c>
      <c r="J92" s="11">
        <v>40</v>
      </c>
      <c r="K92" s="11">
        <v>38</v>
      </c>
      <c r="L92" s="11">
        <v>39</v>
      </c>
      <c r="M92" s="11">
        <v>36</v>
      </c>
      <c r="N92" s="22">
        <v>34</v>
      </c>
      <c r="O92" s="22">
        <v>26</v>
      </c>
      <c r="P92" s="22">
        <v>25</v>
      </c>
      <c r="Q92" s="22">
        <v>26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28</v>
      </c>
      <c r="H93" s="11">
        <v>28</v>
      </c>
      <c r="I93" s="11">
        <v>30</v>
      </c>
      <c r="J93" s="11">
        <v>26</v>
      </c>
      <c r="K93" s="11">
        <v>28</v>
      </c>
      <c r="L93" s="11">
        <v>31</v>
      </c>
      <c r="M93" s="11">
        <v>30</v>
      </c>
      <c r="N93" s="22">
        <v>32</v>
      </c>
      <c r="O93" s="22">
        <v>38</v>
      </c>
      <c r="P93" s="22">
        <v>37</v>
      </c>
      <c r="Q93" s="22">
        <v>36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41</v>
      </c>
      <c r="H94" s="11">
        <v>27</v>
      </c>
      <c r="I94" s="11">
        <v>26</v>
      </c>
      <c r="J94" s="11">
        <v>25</v>
      </c>
      <c r="K94" s="11">
        <v>24</v>
      </c>
      <c r="L94" s="11">
        <v>24</v>
      </c>
      <c r="M94" s="11">
        <v>24</v>
      </c>
      <c r="N94" s="22">
        <v>29</v>
      </c>
      <c r="O94" s="22">
        <v>28</v>
      </c>
      <c r="P94" s="22">
        <v>29</v>
      </c>
      <c r="Q94" s="22">
        <v>30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65</v>
      </c>
      <c r="H95" s="11">
        <v>44</v>
      </c>
      <c r="I95" s="11">
        <v>26</v>
      </c>
      <c r="J95" s="11">
        <v>27</v>
      </c>
      <c r="K95" s="11">
        <v>28</v>
      </c>
      <c r="L95" s="11">
        <v>29</v>
      </c>
      <c r="M95" s="11">
        <v>29</v>
      </c>
      <c r="N95" s="22">
        <v>25</v>
      </c>
      <c r="O95" s="22">
        <v>25</v>
      </c>
      <c r="P95" s="22">
        <v>24</v>
      </c>
      <c r="Q95" s="22">
        <v>24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46</v>
      </c>
      <c r="H96" s="11">
        <v>57</v>
      </c>
      <c r="I96" s="11">
        <v>43</v>
      </c>
      <c r="J96" s="11">
        <v>39</v>
      </c>
      <c r="K96" s="11">
        <v>35</v>
      </c>
      <c r="L96" s="11">
        <v>30</v>
      </c>
      <c r="M96" s="11">
        <v>25</v>
      </c>
      <c r="N96" s="22">
        <v>26</v>
      </c>
      <c r="O96" s="22">
        <v>25</v>
      </c>
      <c r="P96" s="22">
        <v>28</v>
      </c>
      <c r="Q96" s="22">
        <v>29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37</v>
      </c>
      <c r="H97" s="14">
        <v>44</v>
      </c>
      <c r="I97" s="14">
        <v>53</v>
      </c>
      <c r="J97" s="14">
        <v>43</v>
      </c>
      <c r="K97" s="14">
        <v>40</v>
      </c>
      <c r="L97" s="14">
        <v>42</v>
      </c>
      <c r="M97" s="14">
        <v>45</v>
      </c>
      <c r="N97" s="23">
        <v>43</v>
      </c>
      <c r="O97" s="23">
        <v>40</v>
      </c>
      <c r="P97" s="23">
        <v>35</v>
      </c>
      <c r="Q97" s="23">
        <v>31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41</v>
      </c>
      <c r="H98" s="14">
        <v>34</v>
      </c>
      <c r="I98" s="14">
        <v>42</v>
      </c>
      <c r="J98" s="14">
        <v>46</v>
      </c>
      <c r="K98" s="14">
        <v>43</v>
      </c>
      <c r="L98" s="14">
        <v>48</v>
      </c>
      <c r="M98" s="14">
        <v>42</v>
      </c>
      <c r="N98" s="23">
        <v>44</v>
      </c>
      <c r="O98" s="23">
        <v>38</v>
      </c>
      <c r="P98" s="23">
        <v>40</v>
      </c>
      <c r="Q98" s="23">
        <v>40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45</v>
      </c>
      <c r="H99" s="14">
        <v>34</v>
      </c>
      <c r="I99" s="14">
        <v>26</v>
      </c>
      <c r="J99" s="14">
        <v>27</v>
      </c>
      <c r="K99" s="14">
        <v>32</v>
      </c>
      <c r="L99" s="14">
        <v>31</v>
      </c>
      <c r="M99" s="14">
        <v>38</v>
      </c>
      <c r="N99" s="23">
        <v>35</v>
      </c>
      <c r="O99" s="23">
        <v>39</v>
      </c>
      <c r="P99" s="23">
        <v>39</v>
      </c>
      <c r="Q99" s="23">
        <v>42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15</v>
      </c>
      <c r="H100" s="14">
        <v>27</v>
      </c>
      <c r="I100" s="14">
        <v>27</v>
      </c>
      <c r="J100" s="14">
        <v>33</v>
      </c>
      <c r="K100" s="14">
        <v>28</v>
      </c>
      <c r="L100" s="14">
        <v>23</v>
      </c>
      <c r="M100" s="14">
        <v>21</v>
      </c>
      <c r="N100" s="23">
        <v>22</v>
      </c>
      <c r="O100" s="23">
        <v>20</v>
      </c>
      <c r="P100" s="23">
        <v>22</v>
      </c>
      <c r="Q100" s="23">
        <v>22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12</v>
      </c>
      <c r="H101" s="14">
        <v>14</v>
      </c>
      <c r="I101" s="14">
        <v>17</v>
      </c>
      <c r="J101" s="14">
        <v>11</v>
      </c>
      <c r="K101" s="14">
        <v>13</v>
      </c>
      <c r="L101" s="14">
        <v>16</v>
      </c>
      <c r="M101" s="14">
        <v>15</v>
      </c>
      <c r="N101" s="23">
        <v>16</v>
      </c>
      <c r="O101" s="23">
        <v>21</v>
      </c>
      <c r="P101" s="23">
        <v>19</v>
      </c>
      <c r="Q101" s="23">
        <v>15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</v>
      </c>
      <c r="H102" s="14">
        <v>7</v>
      </c>
      <c r="I102" s="14">
        <v>8</v>
      </c>
      <c r="J102" s="14">
        <v>11</v>
      </c>
      <c r="K102" s="14">
        <v>12</v>
      </c>
      <c r="L102" s="14">
        <v>8</v>
      </c>
      <c r="M102" s="14">
        <v>7</v>
      </c>
      <c r="N102" s="23">
        <v>6</v>
      </c>
      <c r="O102" s="23">
        <v>6</v>
      </c>
      <c r="P102" s="23">
        <v>8</v>
      </c>
      <c r="Q102" s="23">
        <v>11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2</v>
      </c>
      <c r="H103" s="14">
        <v>1</v>
      </c>
      <c r="I103" s="14">
        <v>2</v>
      </c>
      <c r="J103" s="14">
        <v>1</v>
      </c>
      <c r="K103" s="14">
        <v>0</v>
      </c>
      <c r="L103" s="14">
        <v>0</v>
      </c>
      <c r="M103" s="14">
        <v>1</v>
      </c>
      <c r="N103" s="23">
        <v>3</v>
      </c>
      <c r="O103" s="23">
        <v>3</v>
      </c>
      <c r="P103" s="23">
        <v>2</v>
      </c>
      <c r="Q103" s="23">
        <v>2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1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612</v>
      </c>
      <c r="H105" s="17">
        <f t="shared" ref="H105:N105" si="10">SUM(H84:H104)</f>
        <v>564</v>
      </c>
      <c r="I105" s="17">
        <f t="shared" si="10"/>
        <v>519</v>
      </c>
      <c r="J105" s="17">
        <f t="shared" si="10"/>
        <v>501</v>
      </c>
      <c r="K105" s="17">
        <f t="shared" si="10"/>
        <v>491</v>
      </c>
      <c r="L105" s="17">
        <f t="shared" si="10"/>
        <v>486</v>
      </c>
      <c r="M105" s="17">
        <f t="shared" si="10"/>
        <v>467</v>
      </c>
      <c r="N105" s="17">
        <f t="shared" si="10"/>
        <v>470</v>
      </c>
      <c r="O105" s="17">
        <f>SUM(O84:O104)</f>
        <v>462</v>
      </c>
      <c r="P105" s="17">
        <f>SUM(P84:P104)</f>
        <v>450</v>
      </c>
      <c r="Q105" s="17">
        <f>SUM(Q84:Q104)</f>
        <v>431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74</v>
      </c>
      <c r="H110" s="8">
        <f t="shared" si="11"/>
        <v>74</v>
      </c>
      <c r="I110" s="8">
        <f t="shared" si="11"/>
        <v>54</v>
      </c>
      <c r="J110" s="8">
        <f t="shared" si="11"/>
        <v>52</v>
      </c>
      <c r="K110" s="8">
        <f t="shared" si="11"/>
        <v>53</v>
      </c>
      <c r="L110" s="8">
        <f t="shared" si="11"/>
        <v>52</v>
      </c>
      <c r="M110" s="8">
        <f t="shared" si="11"/>
        <v>51</v>
      </c>
      <c r="N110" s="8">
        <f t="shared" si="11"/>
        <v>48</v>
      </c>
      <c r="O110" s="8">
        <f t="shared" si="11"/>
        <v>47</v>
      </c>
      <c r="P110" s="8">
        <f t="shared" si="11"/>
        <v>39</v>
      </c>
      <c r="Q110" s="8">
        <v>36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382</v>
      </c>
      <c r="H111" s="11">
        <f t="shared" si="12"/>
        <v>329</v>
      </c>
      <c r="I111" s="11">
        <f t="shared" si="12"/>
        <v>290</v>
      </c>
      <c r="J111" s="11">
        <f t="shared" si="12"/>
        <v>277</v>
      </c>
      <c r="K111" s="11">
        <f t="shared" si="12"/>
        <v>269</v>
      </c>
      <c r="L111" s="11">
        <f t="shared" si="12"/>
        <v>265</v>
      </c>
      <c r="M111" s="11">
        <f t="shared" si="12"/>
        <v>247</v>
      </c>
      <c r="N111" s="11">
        <f t="shared" si="12"/>
        <v>253</v>
      </c>
      <c r="O111" s="11">
        <f t="shared" si="12"/>
        <v>248</v>
      </c>
      <c r="P111" s="11">
        <f t="shared" si="12"/>
        <v>246</v>
      </c>
      <c r="Q111" s="11">
        <v>232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156</v>
      </c>
      <c r="H112" s="14">
        <f t="shared" si="13"/>
        <v>161</v>
      </c>
      <c r="I112" s="14">
        <f t="shared" si="13"/>
        <v>175</v>
      </c>
      <c r="J112" s="14">
        <f t="shared" si="13"/>
        <v>172</v>
      </c>
      <c r="K112" s="14">
        <f t="shared" si="13"/>
        <v>169</v>
      </c>
      <c r="L112" s="14">
        <f t="shared" si="13"/>
        <v>169</v>
      </c>
      <c r="M112" s="14">
        <f t="shared" si="13"/>
        <v>169</v>
      </c>
      <c r="N112" s="14">
        <f t="shared" si="13"/>
        <v>169</v>
      </c>
      <c r="O112" s="14">
        <f t="shared" si="13"/>
        <v>167</v>
      </c>
      <c r="P112" s="14">
        <f t="shared" si="13"/>
        <v>165</v>
      </c>
      <c r="Q112" s="14">
        <v>163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612</v>
      </c>
      <c r="H113" s="17">
        <f t="shared" ref="H113:N113" si="14">SUM(H110:H112)</f>
        <v>564</v>
      </c>
      <c r="I113" s="17">
        <f t="shared" si="14"/>
        <v>519</v>
      </c>
      <c r="J113" s="17">
        <f t="shared" si="14"/>
        <v>501</v>
      </c>
      <c r="K113" s="17">
        <f t="shared" si="14"/>
        <v>491</v>
      </c>
      <c r="L113" s="17">
        <f t="shared" si="14"/>
        <v>486</v>
      </c>
      <c r="M113" s="17">
        <f t="shared" si="14"/>
        <v>467</v>
      </c>
      <c r="N113" s="17">
        <f t="shared" si="14"/>
        <v>470</v>
      </c>
      <c r="O113" s="17">
        <f>SUM(O110:O112)</f>
        <v>462</v>
      </c>
      <c r="P113" s="17">
        <f>SUM(P110:P112)</f>
        <v>450</v>
      </c>
      <c r="Q113" s="17">
        <f>SUM(Q110:Q112)</f>
        <v>431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50">
        <f t="shared" ref="G118:Q118" si="15">ROUND(G110/G113*100,1)</f>
        <v>12.1</v>
      </c>
      <c r="H118" s="50">
        <f t="shared" si="15"/>
        <v>13.1</v>
      </c>
      <c r="I118" s="50">
        <f t="shared" si="15"/>
        <v>10.4</v>
      </c>
      <c r="J118" s="50">
        <f t="shared" si="15"/>
        <v>10.4</v>
      </c>
      <c r="K118" s="50">
        <f t="shared" si="15"/>
        <v>10.8</v>
      </c>
      <c r="L118" s="50">
        <f t="shared" si="15"/>
        <v>10.7</v>
      </c>
      <c r="M118" s="50">
        <f t="shared" si="15"/>
        <v>10.9</v>
      </c>
      <c r="N118" s="50">
        <f t="shared" si="15"/>
        <v>10.199999999999999</v>
      </c>
      <c r="O118" s="50">
        <f t="shared" si="15"/>
        <v>10.199999999999999</v>
      </c>
      <c r="P118" s="50">
        <f t="shared" si="15"/>
        <v>8.6999999999999993</v>
      </c>
      <c r="Q118" s="50">
        <f t="shared" si="15"/>
        <v>8.4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1">
        <f t="shared" ref="G119:Q119" si="16">ROUND(G111/G113*100,1)</f>
        <v>62.4</v>
      </c>
      <c r="H119" s="51">
        <f t="shared" si="16"/>
        <v>58.3</v>
      </c>
      <c r="I119" s="51">
        <f t="shared" si="16"/>
        <v>55.9</v>
      </c>
      <c r="J119" s="51">
        <f t="shared" si="16"/>
        <v>55.3</v>
      </c>
      <c r="K119" s="51">
        <f t="shared" si="16"/>
        <v>54.8</v>
      </c>
      <c r="L119" s="51">
        <f t="shared" si="16"/>
        <v>54.5</v>
      </c>
      <c r="M119" s="51">
        <f t="shared" si="16"/>
        <v>52.9</v>
      </c>
      <c r="N119" s="51">
        <f t="shared" si="16"/>
        <v>53.8</v>
      </c>
      <c r="O119" s="51">
        <f t="shared" si="16"/>
        <v>53.7</v>
      </c>
      <c r="P119" s="51">
        <f t="shared" si="16"/>
        <v>54.7</v>
      </c>
      <c r="Q119" s="51">
        <f t="shared" si="16"/>
        <v>53.8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2">
        <f t="shared" ref="G120:Q120" si="17">ROUND(G112/G113*100,1)</f>
        <v>25.5</v>
      </c>
      <c r="H120" s="52">
        <f t="shared" si="17"/>
        <v>28.5</v>
      </c>
      <c r="I120" s="52">
        <f t="shared" si="17"/>
        <v>33.700000000000003</v>
      </c>
      <c r="J120" s="52">
        <f t="shared" si="17"/>
        <v>34.299999999999997</v>
      </c>
      <c r="K120" s="52">
        <f t="shared" si="17"/>
        <v>34.4</v>
      </c>
      <c r="L120" s="52">
        <f t="shared" si="17"/>
        <v>34.799999999999997</v>
      </c>
      <c r="M120" s="52">
        <f t="shared" si="17"/>
        <v>36.200000000000003</v>
      </c>
      <c r="N120" s="52">
        <f t="shared" si="17"/>
        <v>36</v>
      </c>
      <c r="O120" s="52">
        <f t="shared" si="17"/>
        <v>36.1</v>
      </c>
      <c r="P120" s="52">
        <f t="shared" si="17"/>
        <v>36.700000000000003</v>
      </c>
      <c r="Q120" s="52">
        <f t="shared" si="17"/>
        <v>37.799999999999997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43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15</v>
      </c>
      <c r="H130" s="8">
        <v>15</v>
      </c>
      <c r="I130" s="8">
        <v>9</v>
      </c>
      <c r="J130" s="8">
        <v>9</v>
      </c>
      <c r="K130" s="8">
        <v>9</v>
      </c>
      <c r="L130" s="8">
        <v>10</v>
      </c>
      <c r="M130" s="8">
        <v>8</v>
      </c>
      <c r="N130" s="21">
        <v>9</v>
      </c>
      <c r="O130" s="21">
        <v>11</v>
      </c>
      <c r="P130" s="21">
        <v>8</v>
      </c>
      <c r="Q130" s="21">
        <v>10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15</v>
      </c>
      <c r="H131" s="8">
        <v>17</v>
      </c>
      <c r="I131" s="8">
        <v>14</v>
      </c>
      <c r="J131" s="8">
        <v>9</v>
      </c>
      <c r="K131" s="8">
        <v>9</v>
      </c>
      <c r="L131" s="8">
        <v>9</v>
      </c>
      <c r="M131" s="8">
        <v>9</v>
      </c>
      <c r="N131" s="21">
        <v>9</v>
      </c>
      <c r="O131" s="21">
        <v>10</v>
      </c>
      <c r="P131" s="21">
        <v>6</v>
      </c>
      <c r="Q131" s="21">
        <v>6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19</v>
      </c>
      <c r="H132" s="8">
        <v>20</v>
      </c>
      <c r="I132" s="8">
        <v>18</v>
      </c>
      <c r="J132" s="8">
        <v>19</v>
      </c>
      <c r="K132" s="8">
        <v>17</v>
      </c>
      <c r="L132" s="8">
        <v>17</v>
      </c>
      <c r="M132" s="8">
        <v>16</v>
      </c>
      <c r="N132" s="21">
        <v>16</v>
      </c>
      <c r="O132" s="21">
        <v>12</v>
      </c>
      <c r="P132" s="21">
        <v>12</v>
      </c>
      <c r="Q132" s="21">
        <v>10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32</v>
      </c>
      <c r="H133" s="11">
        <v>22</v>
      </c>
      <c r="I133" s="11">
        <v>23</v>
      </c>
      <c r="J133" s="11">
        <v>20</v>
      </c>
      <c r="K133" s="11">
        <v>19</v>
      </c>
      <c r="L133" s="11">
        <v>19</v>
      </c>
      <c r="M133" s="11">
        <v>15</v>
      </c>
      <c r="N133" s="22">
        <v>17</v>
      </c>
      <c r="O133" s="22">
        <v>19</v>
      </c>
      <c r="P133" s="22">
        <v>18</v>
      </c>
      <c r="Q133" s="22">
        <v>19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28</v>
      </c>
      <c r="H134" s="11">
        <v>31</v>
      </c>
      <c r="I134" s="11">
        <v>23</v>
      </c>
      <c r="J134" s="11">
        <v>27</v>
      </c>
      <c r="K134" s="11">
        <v>27</v>
      </c>
      <c r="L134" s="11">
        <v>23</v>
      </c>
      <c r="M134" s="11">
        <v>18</v>
      </c>
      <c r="N134" s="22">
        <v>19</v>
      </c>
      <c r="O134" s="22">
        <v>16</v>
      </c>
      <c r="P134" s="22">
        <v>15</v>
      </c>
      <c r="Q134" s="22">
        <v>16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31</v>
      </c>
      <c r="H135" s="11">
        <v>22</v>
      </c>
      <c r="I135" s="11">
        <v>29</v>
      </c>
      <c r="J135" s="11">
        <v>18</v>
      </c>
      <c r="K135" s="11">
        <v>19</v>
      </c>
      <c r="L135" s="11">
        <v>18</v>
      </c>
      <c r="M135" s="11">
        <v>20</v>
      </c>
      <c r="N135" s="22">
        <v>14</v>
      </c>
      <c r="O135" s="22">
        <v>15</v>
      </c>
      <c r="P135" s="22">
        <v>17</v>
      </c>
      <c r="Q135" s="22">
        <v>17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26</v>
      </c>
      <c r="H136" s="11">
        <v>25</v>
      </c>
      <c r="I136" s="11">
        <v>20</v>
      </c>
      <c r="J136" s="11">
        <v>25</v>
      </c>
      <c r="K136" s="11">
        <v>24</v>
      </c>
      <c r="L136" s="11">
        <v>23</v>
      </c>
      <c r="M136" s="11">
        <v>18</v>
      </c>
      <c r="N136" s="22">
        <v>19</v>
      </c>
      <c r="O136" s="22">
        <v>9</v>
      </c>
      <c r="P136" s="22">
        <v>10</v>
      </c>
      <c r="Q136" s="22">
        <v>10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28</v>
      </c>
      <c r="H137" s="11">
        <v>31</v>
      </c>
      <c r="I137" s="11">
        <v>21</v>
      </c>
      <c r="J137" s="11">
        <v>20</v>
      </c>
      <c r="K137" s="11">
        <v>17</v>
      </c>
      <c r="L137" s="11">
        <v>16</v>
      </c>
      <c r="M137" s="11">
        <v>16</v>
      </c>
      <c r="N137" s="22">
        <v>15</v>
      </c>
      <c r="O137" s="22">
        <v>18</v>
      </c>
      <c r="P137" s="22">
        <v>16</v>
      </c>
      <c r="Q137" s="22">
        <v>19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29</v>
      </c>
      <c r="H138" s="11">
        <v>29</v>
      </c>
      <c r="I138" s="11">
        <v>33</v>
      </c>
      <c r="J138" s="11">
        <v>31</v>
      </c>
      <c r="K138" s="11">
        <v>29</v>
      </c>
      <c r="L138" s="11">
        <v>22</v>
      </c>
      <c r="M138" s="11">
        <v>23</v>
      </c>
      <c r="N138" s="22">
        <v>21</v>
      </c>
      <c r="O138" s="22">
        <v>24</v>
      </c>
      <c r="P138" s="22">
        <v>19</v>
      </c>
      <c r="Q138" s="22">
        <v>16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28</v>
      </c>
      <c r="H139" s="11">
        <v>30</v>
      </c>
      <c r="I139" s="11">
        <v>28</v>
      </c>
      <c r="J139" s="11">
        <v>31</v>
      </c>
      <c r="K139" s="11">
        <v>34</v>
      </c>
      <c r="L139" s="11">
        <v>35</v>
      </c>
      <c r="M139" s="11">
        <v>34</v>
      </c>
      <c r="N139" s="22">
        <v>34</v>
      </c>
      <c r="O139" s="22">
        <v>30</v>
      </c>
      <c r="P139" s="22">
        <v>31</v>
      </c>
      <c r="Q139" s="22">
        <v>24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46</v>
      </c>
      <c r="H140" s="11">
        <v>26</v>
      </c>
      <c r="I140" s="11">
        <v>28</v>
      </c>
      <c r="J140" s="11">
        <v>25</v>
      </c>
      <c r="K140" s="11">
        <v>24</v>
      </c>
      <c r="L140" s="11">
        <v>25</v>
      </c>
      <c r="M140" s="11">
        <v>26</v>
      </c>
      <c r="N140" s="22">
        <v>29</v>
      </c>
      <c r="O140" s="22">
        <v>33</v>
      </c>
      <c r="P140" s="22">
        <v>35</v>
      </c>
      <c r="Q140" s="22">
        <v>38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75</v>
      </c>
      <c r="H141" s="11">
        <v>47</v>
      </c>
      <c r="I141" s="11">
        <v>26</v>
      </c>
      <c r="J141" s="11">
        <v>29</v>
      </c>
      <c r="K141" s="11">
        <v>29</v>
      </c>
      <c r="L141" s="11">
        <v>31</v>
      </c>
      <c r="M141" s="11">
        <v>27</v>
      </c>
      <c r="N141" s="22">
        <v>28</v>
      </c>
      <c r="O141" s="22">
        <v>26</v>
      </c>
      <c r="P141" s="22">
        <v>25</v>
      </c>
      <c r="Q141" s="22">
        <v>25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48</v>
      </c>
      <c r="H142" s="11">
        <v>69</v>
      </c>
      <c r="I142" s="11">
        <v>46</v>
      </c>
      <c r="J142" s="11">
        <v>39</v>
      </c>
      <c r="K142" s="11">
        <v>35</v>
      </c>
      <c r="L142" s="11">
        <v>34</v>
      </c>
      <c r="M142" s="11">
        <v>32</v>
      </c>
      <c r="N142" s="22">
        <v>26</v>
      </c>
      <c r="O142" s="22">
        <v>30</v>
      </c>
      <c r="P142" s="22">
        <v>30</v>
      </c>
      <c r="Q142" s="22">
        <v>33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47</v>
      </c>
      <c r="H143" s="14">
        <v>51</v>
      </c>
      <c r="I143" s="14">
        <v>69</v>
      </c>
      <c r="J143" s="14">
        <v>67</v>
      </c>
      <c r="K143" s="14">
        <v>54</v>
      </c>
      <c r="L143" s="14">
        <v>43</v>
      </c>
      <c r="M143" s="14">
        <v>40</v>
      </c>
      <c r="N143" s="23">
        <v>42</v>
      </c>
      <c r="O143" s="23">
        <v>34</v>
      </c>
      <c r="P143" s="23">
        <v>33</v>
      </c>
      <c r="Q143" s="23">
        <v>33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59</v>
      </c>
      <c r="H144" s="14">
        <v>43</v>
      </c>
      <c r="I144" s="14">
        <v>44</v>
      </c>
      <c r="J144" s="14">
        <v>44</v>
      </c>
      <c r="K144" s="14">
        <v>54</v>
      </c>
      <c r="L144" s="14">
        <v>57</v>
      </c>
      <c r="M144" s="14">
        <v>59</v>
      </c>
      <c r="N144" s="23">
        <v>66</v>
      </c>
      <c r="O144" s="23">
        <v>68</v>
      </c>
      <c r="P144" s="23">
        <v>54</v>
      </c>
      <c r="Q144" s="23">
        <v>45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48</v>
      </c>
      <c r="H145" s="14">
        <v>55</v>
      </c>
      <c r="I145" s="14">
        <v>39</v>
      </c>
      <c r="J145" s="14">
        <v>41</v>
      </c>
      <c r="K145" s="14">
        <v>44</v>
      </c>
      <c r="L145" s="14">
        <v>40</v>
      </c>
      <c r="M145" s="14">
        <v>42</v>
      </c>
      <c r="N145" s="23">
        <v>39</v>
      </c>
      <c r="O145" s="23">
        <v>41</v>
      </c>
      <c r="P145" s="23">
        <v>50</v>
      </c>
      <c r="Q145" s="23">
        <v>53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35</v>
      </c>
      <c r="H146" s="14">
        <v>43</v>
      </c>
      <c r="I146" s="14">
        <v>46</v>
      </c>
      <c r="J146" s="14">
        <v>40</v>
      </c>
      <c r="K146" s="14">
        <v>32</v>
      </c>
      <c r="L146" s="14">
        <v>34</v>
      </c>
      <c r="M146" s="14">
        <v>32</v>
      </c>
      <c r="N146" s="23">
        <v>32</v>
      </c>
      <c r="O146" s="23">
        <v>34</v>
      </c>
      <c r="P146" s="23">
        <v>37</v>
      </c>
      <c r="Q146" s="23">
        <v>33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26</v>
      </c>
      <c r="H147" s="14">
        <v>27</v>
      </c>
      <c r="I147" s="14">
        <v>28</v>
      </c>
      <c r="J147" s="14">
        <v>30</v>
      </c>
      <c r="K147" s="14">
        <v>37</v>
      </c>
      <c r="L147" s="14">
        <v>42</v>
      </c>
      <c r="M147" s="14">
        <v>33</v>
      </c>
      <c r="N147" s="23">
        <v>31</v>
      </c>
      <c r="O147" s="23">
        <v>29</v>
      </c>
      <c r="P147" s="23">
        <v>24</v>
      </c>
      <c r="Q147" s="23">
        <v>28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10</v>
      </c>
      <c r="H148" s="14">
        <v>17</v>
      </c>
      <c r="I148" s="14">
        <v>15</v>
      </c>
      <c r="J148" s="14">
        <v>16</v>
      </c>
      <c r="K148" s="14">
        <v>12</v>
      </c>
      <c r="L148" s="14">
        <v>10</v>
      </c>
      <c r="M148" s="14">
        <v>11</v>
      </c>
      <c r="N148" s="23">
        <v>15</v>
      </c>
      <c r="O148" s="23">
        <v>19</v>
      </c>
      <c r="P148" s="23">
        <v>25</v>
      </c>
      <c r="Q148" s="23">
        <v>25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3</v>
      </c>
      <c r="H149" s="14">
        <v>3</v>
      </c>
      <c r="I149" s="14">
        <v>10</v>
      </c>
      <c r="J149" s="14">
        <v>9</v>
      </c>
      <c r="K149" s="14">
        <v>8</v>
      </c>
      <c r="L149" s="14">
        <v>6</v>
      </c>
      <c r="M149" s="14">
        <v>9</v>
      </c>
      <c r="N149" s="23">
        <v>7</v>
      </c>
      <c r="O149" s="23">
        <v>6</v>
      </c>
      <c r="P149" s="23">
        <v>5</v>
      </c>
      <c r="Q149" s="23">
        <v>4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0</v>
      </c>
      <c r="I150" s="14">
        <v>0</v>
      </c>
      <c r="J150" s="14">
        <v>1</v>
      </c>
      <c r="K150" s="14">
        <v>2</v>
      </c>
      <c r="L150" s="14">
        <v>2</v>
      </c>
      <c r="M150" s="14">
        <v>2</v>
      </c>
      <c r="N150" s="23">
        <v>2</v>
      </c>
      <c r="O150" s="23">
        <v>2</v>
      </c>
      <c r="P150" s="23">
        <v>4</v>
      </c>
      <c r="Q150" s="23">
        <v>3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648</v>
      </c>
      <c r="H151" s="17">
        <f t="shared" ref="H151:N151" si="18">SUM(H130:H150)</f>
        <v>623</v>
      </c>
      <c r="I151" s="17">
        <f t="shared" si="18"/>
        <v>569</v>
      </c>
      <c r="J151" s="17">
        <f t="shared" si="18"/>
        <v>550</v>
      </c>
      <c r="K151" s="17">
        <f t="shared" si="18"/>
        <v>535</v>
      </c>
      <c r="L151" s="17">
        <f t="shared" si="18"/>
        <v>516</v>
      </c>
      <c r="M151" s="17">
        <f t="shared" si="18"/>
        <v>490</v>
      </c>
      <c r="N151" s="17">
        <f t="shared" si="18"/>
        <v>490</v>
      </c>
      <c r="O151" s="17">
        <f>SUM(O130:O150)</f>
        <v>486</v>
      </c>
      <c r="P151" s="17">
        <f>SUM(P130:P150)</f>
        <v>474</v>
      </c>
      <c r="Q151" s="17">
        <f>SUM(Q130:Q150)</f>
        <v>467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49</v>
      </c>
      <c r="H156" s="8">
        <f t="shared" si="19"/>
        <v>52</v>
      </c>
      <c r="I156" s="8">
        <f t="shared" si="19"/>
        <v>41</v>
      </c>
      <c r="J156" s="8">
        <f t="shared" si="19"/>
        <v>37</v>
      </c>
      <c r="K156" s="8">
        <f t="shared" si="19"/>
        <v>35</v>
      </c>
      <c r="L156" s="8">
        <f t="shared" si="19"/>
        <v>36</v>
      </c>
      <c r="M156" s="8">
        <f t="shared" si="19"/>
        <v>33</v>
      </c>
      <c r="N156" s="8">
        <f t="shared" si="19"/>
        <v>34</v>
      </c>
      <c r="O156" s="8">
        <f t="shared" si="19"/>
        <v>33</v>
      </c>
      <c r="P156" s="8">
        <f t="shared" si="19"/>
        <v>26</v>
      </c>
      <c r="Q156" s="8">
        <v>26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371</v>
      </c>
      <c r="H157" s="11">
        <f t="shared" si="20"/>
        <v>332</v>
      </c>
      <c r="I157" s="11">
        <f t="shared" si="20"/>
        <v>277</v>
      </c>
      <c r="J157" s="11">
        <f t="shared" si="20"/>
        <v>265</v>
      </c>
      <c r="K157" s="11">
        <f t="shared" si="20"/>
        <v>257</v>
      </c>
      <c r="L157" s="11">
        <f t="shared" si="20"/>
        <v>246</v>
      </c>
      <c r="M157" s="11">
        <f t="shared" si="20"/>
        <v>229</v>
      </c>
      <c r="N157" s="11">
        <f t="shared" si="20"/>
        <v>222</v>
      </c>
      <c r="O157" s="11">
        <f t="shared" si="20"/>
        <v>220</v>
      </c>
      <c r="P157" s="11">
        <f t="shared" si="20"/>
        <v>216</v>
      </c>
      <c r="Q157" s="11">
        <v>217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228</v>
      </c>
      <c r="H158" s="14">
        <f t="shared" si="21"/>
        <v>239</v>
      </c>
      <c r="I158" s="14">
        <f t="shared" si="21"/>
        <v>251</v>
      </c>
      <c r="J158" s="14">
        <f t="shared" si="21"/>
        <v>248</v>
      </c>
      <c r="K158" s="14">
        <f t="shared" si="21"/>
        <v>243</v>
      </c>
      <c r="L158" s="14">
        <f t="shared" si="21"/>
        <v>234</v>
      </c>
      <c r="M158" s="14">
        <f t="shared" si="21"/>
        <v>228</v>
      </c>
      <c r="N158" s="14">
        <f t="shared" si="21"/>
        <v>234</v>
      </c>
      <c r="O158" s="14">
        <f t="shared" si="21"/>
        <v>233</v>
      </c>
      <c r="P158" s="14">
        <f t="shared" si="21"/>
        <v>232</v>
      </c>
      <c r="Q158" s="14">
        <v>224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648</v>
      </c>
      <c r="H159" s="17">
        <f t="shared" ref="H159:N159" si="22">SUM(H156:H158)</f>
        <v>623</v>
      </c>
      <c r="I159" s="17">
        <f t="shared" si="22"/>
        <v>569</v>
      </c>
      <c r="J159" s="17">
        <f t="shared" si="22"/>
        <v>550</v>
      </c>
      <c r="K159" s="17">
        <f t="shared" si="22"/>
        <v>535</v>
      </c>
      <c r="L159" s="17">
        <f t="shared" si="22"/>
        <v>516</v>
      </c>
      <c r="M159" s="17">
        <f t="shared" si="22"/>
        <v>490</v>
      </c>
      <c r="N159" s="17">
        <f t="shared" si="22"/>
        <v>490</v>
      </c>
      <c r="O159" s="17">
        <f>SUM(O156:O158)</f>
        <v>486</v>
      </c>
      <c r="P159" s="17">
        <f>SUM(P156:P158)</f>
        <v>474</v>
      </c>
      <c r="Q159" s="17">
        <f>SUM(Q156:Q158)</f>
        <v>467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50">
        <f t="shared" ref="G164:Q164" si="23">ROUND(G156/G159*100,1)</f>
        <v>7.6</v>
      </c>
      <c r="H164" s="50">
        <f t="shared" si="23"/>
        <v>8.3000000000000007</v>
      </c>
      <c r="I164" s="50">
        <f t="shared" si="23"/>
        <v>7.2</v>
      </c>
      <c r="J164" s="50">
        <f t="shared" si="23"/>
        <v>6.7</v>
      </c>
      <c r="K164" s="50">
        <f t="shared" si="23"/>
        <v>6.5</v>
      </c>
      <c r="L164" s="50">
        <f t="shared" si="23"/>
        <v>7</v>
      </c>
      <c r="M164" s="50">
        <f t="shared" si="23"/>
        <v>6.7</v>
      </c>
      <c r="N164" s="50">
        <f t="shared" si="23"/>
        <v>6.9</v>
      </c>
      <c r="O164" s="50">
        <f t="shared" si="23"/>
        <v>6.8</v>
      </c>
      <c r="P164" s="50">
        <f t="shared" si="23"/>
        <v>5.5</v>
      </c>
      <c r="Q164" s="50">
        <f t="shared" si="23"/>
        <v>5.6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1">
        <f t="shared" ref="G165:Q165" si="24">ROUND(G157/G159*100,1)</f>
        <v>57.3</v>
      </c>
      <c r="H165" s="51">
        <f t="shared" si="24"/>
        <v>53.3</v>
      </c>
      <c r="I165" s="51">
        <f t="shared" si="24"/>
        <v>48.7</v>
      </c>
      <c r="J165" s="51">
        <f t="shared" si="24"/>
        <v>48.2</v>
      </c>
      <c r="K165" s="51">
        <f t="shared" si="24"/>
        <v>48</v>
      </c>
      <c r="L165" s="51">
        <f t="shared" si="24"/>
        <v>47.7</v>
      </c>
      <c r="M165" s="51">
        <f t="shared" si="24"/>
        <v>46.7</v>
      </c>
      <c r="N165" s="51">
        <f t="shared" si="24"/>
        <v>45.3</v>
      </c>
      <c r="O165" s="51">
        <f t="shared" si="24"/>
        <v>45.3</v>
      </c>
      <c r="P165" s="51">
        <f t="shared" si="24"/>
        <v>45.6</v>
      </c>
      <c r="Q165" s="51">
        <f t="shared" si="24"/>
        <v>46.5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2">
        <f t="shared" ref="G166:Q166" si="25">ROUND(G158/G159*100,1)</f>
        <v>35.200000000000003</v>
      </c>
      <c r="H166" s="52">
        <f t="shared" si="25"/>
        <v>38.4</v>
      </c>
      <c r="I166" s="52">
        <f t="shared" si="25"/>
        <v>44.1</v>
      </c>
      <c r="J166" s="52">
        <f t="shared" si="25"/>
        <v>45.1</v>
      </c>
      <c r="K166" s="52">
        <f t="shared" si="25"/>
        <v>45.4</v>
      </c>
      <c r="L166" s="52">
        <f t="shared" si="25"/>
        <v>45.3</v>
      </c>
      <c r="M166" s="52">
        <f t="shared" si="25"/>
        <v>46.5</v>
      </c>
      <c r="N166" s="52">
        <f t="shared" si="25"/>
        <v>47.8</v>
      </c>
      <c r="O166" s="52">
        <f t="shared" si="25"/>
        <v>47.9</v>
      </c>
      <c r="P166" s="52">
        <f t="shared" si="25"/>
        <v>48.9</v>
      </c>
      <c r="Q166" s="52">
        <f t="shared" si="25"/>
        <v>48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BE84D-A568-4DE4-8AF6-F0AE7F0A331C}">
  <sheetPr codeName="Sheet92"/>
  <dimension ref="A1:U168"/>
  <sheetViews>
    <sheetView zoomScale="55" zoomScaleNormal="55" zoomScaleSheetLayoutView="55" workbookViewId="0"/>
  </sheetViews>
  <sheetFormatPr defaultRowHeight="23.25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3" spans="1:20" ht="23.25" customHeight="1" x14ac:dyDescent="0.2">
      <c r="A3" s="2" t="s">
        <v>45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2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7</v>
      </c>
      <c r="H5" s="8">
        <f t="shared" si="0"/>
        <v>9</v>
      </c>
      <c r="I5" s="8">
        <f t="shared" si="0"/>
        <v>4</v>
      </c>
      <c r="J5" s="8">
        <f t="shared" si="0"/>
        <v>3</v>
      </c>
      <c r="K5" s="8">
        <f t="shared" si="0"/>
        <v>5</v>
      </c>
      <c r="L5" s="8">
        <f t="shared" si="0"/>
        <v>5</v>
      </c>
      <c r="M5" s="8">
        <f t="shared" si="0"/>
        <v>5</v>
      </c>
      <c r="N5" s="8">
        <f t="shared" si="0"/>
        <v>2</v>
      </c>
      <c r="O5" s="8">
        <f t="shared" si="0"/>
        <v>2</v>
      </c>
      <c r="P5" s="8">
        <f t="shared" si="0"/>
        <v>1</v>
      </c>
      <c r="Q5" s="8">
        <f t="shared" si="0"/>
        <v>2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17</v>
      </c>
      <c r="H6" s="8">
        <f t="shared" si="0"/>
        <v>4</v>
      </c>
      <c r="I6" s="8">
        <f t="shared" si="0"/>
        <v>8</v>
      </c>
      <c r="J6" s="8">
        <f t="shared" si="0"/>
        <v>7</v>
      </c>
      <c r="K6" s="8">
        <f t="shared" si="0"/>
        <v>5</v>
      </c>
      <c r="L6" s="8">
        <f t="shared" si="0"/>
        <v>2</v>
      </c>
      <c r="M6" s="8">
        <f t="shared" si="0"/>
        <v>2</v>
      </c>
      <c r="N6" s="8">
        <f t="shared" si="0"/>
        <v>4</v>
      </c>
      <c r="O6" s="8">
        <f t="shared" si="0"/>
        <v>3</v>
      </c>
      <c r="P6" s="8">
        <f t="shared" si="0"/>
        <v>5</v>
      </c>
      <c r="Q6" s="8">
        <f t="shared" si="0"/>
        <v>5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23</v>
      </c>
      <c r="H7" s="8">
        <f t="shared" si="0"/>
        <v>14</v>
      </c>
      <c r="I7" s="8">
        <f t="shared" si="0"/>
        <v>4</v>
      </c>
      <c r="J7" s="8">
        <f t="shared" si="0"/>
        <v>7</v>
      </c>
      <c r="K7" s="8">
        <f t="shared" si="0"/>
        <v>8</v>
      </c>
      <c r="L7" s="8">
        <f t="shared" si="0"/>
        <v>9</v>
      </c>
      <c r="M7" s="8">
        <f t="shared" si="0"/>
        <v>9</v>
      </c>
      <c r="N7" s="8">
        <f t="shared" si="0"/>
        <v>8</v>
      </c>
      <c r="O7" s="8">
        <f t="shared" si="0"/>
        <v>7</v>
      </c>
      <c r="P7" s="8">
        <f t="shared" si="0"/>
        <v>5</v>
      </c>
      <c r="Q7" s="8">
        <f t="shared" si="0"/>
        <v>2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26</v>
      </c>
      <c r="H8" s="11">
        <f t="shared" si="0"/>
        <v>19</v>
      </c>
      <c r="I8" s="11">
        <f t="shared" si="0"/>
        <v>13</v>
      </c>
      <c r="J8" s="11">
        <f t="shared" si="0"/>
        <v>11</v>
      </c>
      <c r="K8" s="11">
        <f t="shared" si="0"/>
        <v>9</v>
      </c>
      <c r="L8" s="11">
        <f t="shared" si="0"/>
        <v>6</v>
      </c>
      <c r="M8" s="11">
        <f t="shared" si="0"/>
        <v>6</v>
      </c>
      <c r="N8" s="11">
        <f t="shared" si="0"/>
        <v>5</v>
      </c>
      <c r="O8" s="11">
        <f t="shared" si="0"/>
        <v>6</v>
      </c>
      <c r="P8" s="11">
        <f t="shared" si="0"/>
        <v>7</v>
      </c>
      <c r="Q8" s="11">
        <f t="shared" si="0"/>
        <v>9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24</v>
      </c>
      <c r="H9" s="11">
        <f t="shared" si="0"/>
        <v>22</v>
      </c>
      <c r="I9" s="11">
        <f t="shared" si="0"/>
        <v>15</v>
      </c>
      <c r="J9" s="11">
        <f t="shared" si="0"/>
        <v>16</v>
      </c>
      <c r="K9" s="11">
        <f t="shared" si="0"/>
        <v>15</v>
      </c>
      <c r="L9" s="11">
        <f t="shared" si="0"/>
        <v>13</v>
      </c>
      <c r="M9" s="11">
        <f t="shared" si="0"/>
        <v>12</v>
      </c>
      <c r="N9" s="11">
        <f t="shared" si="0"/>
        <v>14</v>
      </c>
      <c r="O9" s="11">
        <f t="shared" si="0"/>
        <v>9</v>
      </c>
      <c r="P9" s="11">
        <f t="shared" si="0"/>
        <v>5</v>
      </c>
      <c r="Q9" s="11">
        <f t="shared" si="0"/>
        <v>2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25</v>
      </c>
      <c r="H10" s="11">
        <f t="shared" si="0"/>
        <v>17</v>
      </c>
      <c r="I10" s="11">
        <f t="shared" si="0"/>
        <v>14</v>
      </c>
      <c r="J10" s="11">
        <f t="shared" si="0"/>
        <v>10</v>
      </c>
      <c r="K10" s="11">
        <f t="shared" si="0"/>
        <v>10</v>
      </c>
      <c r="L10" s="11">
        <f t="shared" si="0"/>
        <v>13</v>
      </c>
      <c r="M10" s="11">
        <f t="shared" si="0"/>
        <v>12</v>
      </c>
      <c r="N10" s="11">
        <f t="shared" si="0"/>
        <v>11</v>
      </c>
      <c r="O10" s="11">
        <f t="shared" si="0"/>
        <v>11</v>
      </c>
      <c r="P10" s="11">
        <f t="shared" si="0"/>
        <v>11</v>
      </c>
      <c r="Q10" s="11">
        <f t="shared" si="0"/>
        <v>8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30</v>
      </c>
      <c r="H11" s="11">
        <f t="shared" si="0"/>
        <v>10</v>
      </c>
      <c r="I11" s="11">
        <f t="shared" si="0"/>
        <v>13</v>
      </c>
      <c r="J11" s="11">
        <f t="shared" si="0"/>
        <v>13</v>
      </c>
      <c r="K11" s="11">
        <f t="shared" si="0"/>
        <v>14</v>
      </c>
      <c r="L11" s="11">
        <f t="shared" si="0"/>
        <v>16</v>
      </c>
      <c r="M11" s="11">
        <f t="shared" si="0"/>
        <v>13</v>
      </c>
      <c r="N11" s="11">
        <f t="shared" si="0"/>
        <v>8</v>
      </c>
      <c r="O11" s="11">
        <f t="shared" si="0"/>
        <v>9</v>
      </c>
      <c r="P11" s="11">
        <f t="shared" si="0"/>
        <v>6</v>
      </c>
      <c r="Q11" s="11">
        <f t="shared" si="0"/>
        <v>8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16</v>
      </c>
      <c r="H12" s="11">
        <f t="shared" si="0"/>
        <v>26</v>
      </c>
      <c r="I12" s="11">
        <f t="shared" si="0"/>
        <v>7</v>
      </c>
      <c r="J12" s="11">
        <f t="shared" si="0"/>
        <v>7</v>
      </c>
      <c r="K12" s="11">
        <f t="shared" si="0"/>
        <v>8</v>
      </c>
      <c r="L12" s="11">
        <f t="shared" si="0"/>
        <v>8</v>
      </c>
      <c r="M12" s="11">
        <f t="shared" si="0"/>
        <v>9</v>
      </c>
      <c r="N12" s="11">
        <f t="shared" si="0"/>
        <v>10</v>
      </c>
      <c r="O12" s="11">
        <f t="shared" si="0"/>
        <v>7</v>
      </c>
      <c r="P12" s="11">
        <f t="shared" si="0"/>
        <v>9</v>
      </c>
      <c r="Q12" s="11">
        <f t="shared" si="0"/>
        <v>10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20</v>
      </c>
      <c r="H13" s="11">
        <f t="shared" si="0"/>
        <v>13</v>
      </c>
      <c r="I13" s="11">
        <f t="shared" si="0"/>
        <v>21</v>
      </c>
      <c r="J13" s="11">
        <f t="shared" si="0"/>
        <v>15</v>
      </c>
      <c r="K13" s="11">
        <f t="shared" si="0"/>
        <v>7</v>
      </c>
      <c r="L13" s="11">
        <f t="shared" si="0"/>
        <v>4</v>
      </c>
      <c r="M13" s="11">
        <f t="shared" si="0"/>
        <v>7</v>
      </c>
      <c r="N13" s="11">
        <f t="shared" si="0"/>
        <v>6</v>
      </c>
      <c r="O13" s="11">
        <f t="shared" si="0"/>
        <v>8</v>
      </c>
      <c r="P13" s="11">
        <f t="shared" si="0"/>
        <v>9</v>
      </c>
      <c r="Q13" s="11">
        <f t="shared" si="0"/>
        <v>7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35</v>
      </c>
      <c r="H14" s="11">
        <f t="shared" si="0"/>
        <v>14</v>
      </c>
      <c r="I14" s="11">
        <f t="shared" si="0"/>
        <v>14</v>
      </c>
      <c r="J14" s="11">
        <f t="shared" si="0"/>
        <v>21</v>
      </c>
      <c r="K14" s="11">
        <f t="shared" si="0"/>
        <v>21</v>
      </c>
      <c r="L14" s="11">
        <f t="shared" si="0"/>
        <v>22</v>
      </c>
      <c r="M14" s="11">
        <f t="shared" si="0"/>
        <v>16</v>
      </c>
      <c r="N14" s="11">
        <f t="shared" si="0"/>
        <v>17</v>
      </c>
      <c r="O14" s="11">
        <f t="shared" si="0"/>
        <v>11</v>
      </c>
      <c r="P14" s="11">
        <f t="shared" si="0"/>
        <v>6</v>
      </c>
      <c r="Q14" s="11">
        <f t="shared" si="0"/>
        <v>4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38</v>
      </c>
      <c r="H15" s="11">
        <f t="shared" si="0"/>
        <v>27</v>
      </c>
      <c r="I15" s="11">
        <f t="shared" si="0"/>
        <v>13</v>
      </c>
      <c r="J15" s="11">
        <f t="shared" si="0"/>
        <v>12</v>
      </c>
      <c r="K15" s="11">
        <f t="shared" si="0"/>
        <v>14</v>
      </c>
      <c r="L15" s="11">
        <f t="shared" si="0"/>
        <v>14</v>
      </c>
      <c r="M15" s="11">
        <f t="shared" si="0"/>
        <v>17</v>
      </c>
      <c r="N15" s="11">
        <f t="shared" si="0"/>
        <v>17</v>
      </c>
      <c r="O15" s="11">
        <f t="shared" si="0"/>
        <v>22</v>
      </c>
      <c r="P15" s="11">
        <f t="shared" si="0"/>
        <v>22</v>
      </c>
      <c r="Q15" s="11">
        <f t="shared" si="0"/>
        <v>22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47</v>
      </c>
      <c r="H16" s="11">
        <f t="shared" si="0"/>
        <v>38</v>
      </c>
      <c r="I16" s="11">
        <f t="shared" si="0"/>
        <v>22</v>
      </c>
      <c r="J16" s="11">
        <f t="shared" si="0"/>
        <v>22</v>
      </c>
      <c r="K16" s="11">
        <f t="shared" si="0"/>
        <v>18</v>
      </c>
      <c r="L16" s="11">
        <f t="shared" si="0"/>
        <v>15</v>
      </c>
      <c r="M16" s="11">
        <f t="shared" si="0"/>
        <v>12</v>
      </c>
      <c r="N16" s="11">
        <f t="shared" si="0"/>
        <v>13</v>
      </c>
      <c r="O16" s="11">
        <f t="shared" si="0"/>
        <v>12</v>
      </c>
      <c r="P16" s="11">
        <f t="shared" si="0"/>
        <v>14</v>
      </c>
      <c r="Q16" s="11">
        <f t="shared" si="0"/>
        <v>13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43</v>
      </c>
      <c r="H17" s="11">
        <f t="shared" si="0"/>
        <v>41</v>
      </c>
      <c r="I17" s="11">
        <f t="shared" si="0"/>
        <v>33</v>
      </c>
      <c r="J17" s="11">
        <f t="shared" si="0"/>
        <v>28</v>
      </c>
      <c r="K17" s="11">
        <f t="shared" si="0"/>
        <v>31</v>
      </c>
      <c r="L17" s="11">
        <f t="shared" si="0"/>
        <v>32</v>
      </c>
      <c r="M17" s="11">
        <f t="shared" si="0"/>
        <v>29</v>
      </c>
      <c r="N17" s="11">
        <f t="shared" si="0"/>
        <v>23</v>
      </c>
      <c r="O17" s="11">
        <f t="shared" si="0"/>
        <v>21</v>
      </c>
      <c r="P17" s="11">
        <f t="shared" si="0"/>
        <v>19</v>
      </c>
      <c r="Q17" s="11">
        <f t="shared" si="0"/>
        <v>16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31</v>
      </c>
      <c r="H18" s="14">
        <f t="shared" si="0"/>
        <v>38</v>
      </c>
      <c r="I18" s="14">
        <f t="shared" si="0"/>
        <v>31</v>
      </c>
      <c r="J18" s="14">
        <f t="shared" si="0"/>
        <v>35</v>
      </c>
      <c r="K18" s="14">
        <f t="shared" si="0"/>
        <v>28</v>
      </c>
      <c r="L18" s="14">
        <f t="shared" si="0"/>
        <v>27</v>
      </c>
      <c r="M18" s="14">
        <f t="shared" si="0"/>
        <v>29</v>
      </c>
      <c r="N18" s="14">
        <f t="shared" si="0"/>
        <v>30</v>
      </c>
      <c r="O18" s="14">
        <f t="shared" si="0"/>
        <v>26</v>
      </c>
      <c r="P18" s="14">
        <f t="shared" si="0"/>
        <v>26</v>
      </c>
      <c r="Q18" s="14">
        <f t="shared" si="0"/>
        <v>28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36</v>
      </c>
      <c r="H19" s="14">
        <f t="shared" si="0"/>
        <v>28</v>
      </c>
      <c r="I19" s="14">
        <f t="shared" si="0"/>
        <v>35</v>
      </c>
      <c r="J19" s="14">
        <f t="shared" si="0"/>
        <v>29</v>
      </c>
      <c r="K19" s="14">
        <f t="shared" si="0"/>
        <v>32</v>
      </c>
      <c r="L19" s="14">
        <f t="shared" si="0"/>
        <v>30</v>
      </c>
      <c r="M19" s="14">
        <f t="shared" si="0"/>
        <v>27</v>
      </c>
      <c r="N19" s="14">
        <f t="shared" si="0"/>
        <v>28</v>
      </c>
      <c r="O19" s="14">
        <f t="shared" si="0"/>
        <v>33</v>
      </c>
      <c r="P19" s="14">
        <f t="shared" si="0"/>
        <v>28</v>
      </c>
      <c r="Q19" s="14">
        <f t="shared" si="0"/>
        <v>27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38</v>
      </c>
      <c r="H20" s="14">
        <f t="shared" si="0"/>
        <v>34</v>
      </c>
      <c r="I20" s="14">
        <f t="shared" si="0"/>
        <v>26</v>
      </c>
      <c r="J20" s="14">
        <f t="shared" si="0"/>
        <v>25</v>
      </c>
      <c r="K20" s="14">
        <f t="shared" si="0"/>
        <v>29</v>
      </c>
      <c r="L20" s="14">
        <f t="shared" si="0"/>
        <v>28</v>
      </c>
      <c r="M20" s="14">
        <f t="shared" si="0"/>
        <v>31</v>
      </c>
      <c r="N20" s="14">
        <f t="shared" si="0"/>
        <v>28</v>
      </c>
      <c r="O20" s="14">
        <f t="shared" si="0"/>
        <v>24</v>
      </c>
      <c r="P20" s="14">
        <f t="shared" si="0"/>
        <v>26</v>
      </c>
      <c r="Q20" s="14">
        <f t="shared" si="0"/>
        <v>24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37</v>
      </c>
      <c r="H21" s="14">
        <f t="shared" si="1"/>
        <v>28</v>
      </c>
      <c r="I21" s="14">
        <f t="shared" si="1"/>
        <v>27</v>
      </c>
      <c r="J21" s="14">
        <f t="shared" si="1"/>
        <v>26</v>
      </c>
      <c r="K21" s="14">
        <f t="shared" si="1"/>
        <v>21</v>
      </c>
      <c r="L21" s="14">
        <f t="shared" si="1"/>
        <v>20</v>
      </c>
      <c r="M21" s="14">
        <f t="shared" si="1"/>
        <v>18</v>
      </c>
      <c r="N21" s="14">
        <f t="shared" si="1"/>
        <v>21</v>
      </c>
      <c r="O21" s="14">
        <f t="shared" si="1"/>
        <v>22</v>
      </c>
      <c r="P21" s="14">
        <f t="shared" si="1"/>
        <v>24</v>
      </c>
      <c r="Q21" s="14">
        <f t="shared" si="1"/>
        <v>21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14</v>
      </c>
      <c r="H22" s="14">
        <f t="shared" si="1"/>
        <v>28</v>
      </c>
      <c r="I22" s="14">
        <f t="shared" si="1"/>
        <v>17</v>
      </c>
      <c r="J22" s="14">
        <f t="shared" si="1"/>
        <v>16</v>
      </c>
      <c r="K22" s="14">
        <f t="shared" si="1"/>
        <v>21</v>
      </c>
      <c r="L22" s="14">
        <f t="shared" si="1"/>
        <v>20</v>
      </c>
      <c r="M22" s="14">
        <f t="shared" si="1"/>
        <v>20</v>
      </c>
      <c r="N22" s="14">
        <f t="shared" si="1"/>
        <v>22</v>
      </c>
      <c r="O22" s="14">
        <f t="shared" si="1"/>
        <v>17</v>
      </c>
      <c r="P22" s="14">
        <f t="shared" si="1"/>
        <v>13</v>
      </c>
      <c r="Q22" s="14">
        <f t="shared" si="1"/>
        <v>13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10</v>
      </c>
      <c r="H23" s="14">
        <f t="shared" si="1"/>
        <v>9</v>
      </c>
      <c r="I23" s="14">
        <f t="shared" si="1"/>
        <v>15</v>
      </c>
      <c r="J23" s="14">
        <f t="shared" si="1"/>
        <v>12</v>
      </c>
      <c r="K23" s="14">
        <f t="shared" si="1"/>
        <v>11</v>
      </c>
      <c r="L23" s="14">
        <f t="shared" si="1"/>
        <v>13</v>
      </c>
      <c r="M23" s="14">
        <f t="shared" si="1"/>
        <v>11</v>
      </c>
      <c r="N23" s="14">
        <f t="shared" si="1"/>
        <v>7</v>
      </c>
      <c r="O23" s="14">
        <f t="shared" si="1"/>
        <v>10</v>
      </c>
      <c r="P23" s="14">
        <f t="shared" si="1"/>
        <v>16</v>
      </c>
      <c r="Q23" s="14">
        <f t="shared" si="1"/>
        <v>16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4</v>
      </c>
      <c r="H24" s="14">
        <f t="shared" si="1"/>
        <v>2</v>
      </c>
      <c r="I24" s="14">
        <f t="shared" si="1"/>
        <v>4</v>
      </c>
      <c r="J24" s="14">
        <f t="shared" si="1"/>
        <v>5</v>
      </c>
      <c r="K24" s="14">
        <f t="shared" si="1"/>
        <v>4</v>
      </c>
      <c r="L24" s="14">
        <f t="shared" si="1"/>
        <v>2</v>
      </c>
      <c r="M24" s="14">
        <f t="shared" si="1"/>
        <v>5</v>
      </c>
      <c r="N24" s="14">
        <f t="shared" si="1"/>
        <v>7</v>
      </c>
      <c r="O24" s="14">
        <f t="shared" si="1"/>
        <v>6</v>
      </c>
      <c r="P24" s="14">
        <f t="shared" si="1"/>
        <v>5</v>
      </c>
      <c r="Q24" s="14">
        <f t="shared" si="1"/>
        <v>5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2</v>
      </c>
      <c r="I25" s="14">
        <f t="shared" si="1"/>
        <v>0</v>
      </c>
      <c r="J25" s="14">
        <f t="shared" si="1"/>
        <v>0</v>
      </c>
      <c r="K25" s="14">
        <f t="shared" si="1"/>
        <v>0</v>
      </c>
      <c r="L25" s="14">
        <f t="shared" si="1"/>
        <v>0</v>
      </c>
      <c r="M25" s="14">
        <f t="shared" si="1"/>
        <v>0</v>
      </c>
      <c r="N25" s="14">
        <f t="shared" si="1"/>
        <v>0</v>
      </c>
      <c r="O25" s="14">
        <f t="shared" si="1"/>
        <v>0</v>
      </c>
      <c r="P25" s="14">
        <f t="shared" si="1"/>
        <v>0</v>
      </c>
      <c r="Q25" s="14">
        <f t="shared" si="1"/>
        <v>1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521</v>
      </c>
      <c r="H26" s="17">
        <f>SUM(H5:H25)</f>
        <v>423</v>
      </c>
      <c r="I26" s="17">
        <f t="shared" ref="I26:N26" si="2">SUM(I5:I25)</f>
        <v>336</v>
      </c>
      <c r="J26" s="17">
        <f t="shared" si="2"/>
        <v>320</v>
      </c>
      <c r="K26" s="17">
        <f t="shared" si="2"/>
        <v>311</v>
      </c>
      <c r="L26" s="17">
        <f t="shared" si="2"/>
        <v>299</v>
      </c>
      <c r="M26" s="17">
        <f t="shared" si="2"/>
        <v>290</v>
      </c>
      <c r="N26" s="17">
        <f t="shared" si="2"/>
        <v>281</v>
      </c>
      <c r="O26" s="17">
        <f>SUM(O5:O25)</f>
        <v>266</v>
      </c>
      <c r="P26" s="17">
        <f>SUM(P5:P25)</f>
        <v>257</v>
      </c>
      <c r="Q26" s="17">
        <f>SUM(Q5:Q25)</f>
        <v>243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47</v>
      </c>
      <c r="H31" s="21">
        <f t="shared" si="3"/>
        <v>27</v>
      </c>
      <c r="I31" s="21">
        <f t="shared" si="3"/>
        <v>16</v>
      </c>
      <c r="J31" s="21">
        <f t="shared" si="3"/>
        <v>17</v>
      </c>
      <c r="K31" s="21">
        <f t="shared" si="3"/>
        <v>18</v>
      </c>
      <c r="L31" s="21">
        <f t="shared" si="3"/>
        <v>16</v>
      </c>
      <c r="M31" s="21">
        <f t="shared" si="3"/>
        <v>16</v>
      </c>
      <c r="N31" s="21">
        <f t="shared" si="3"/>
        <v>14</v>
      </c>
      <c r="O31" s="21">
        <f t="shared" si="3"/>
        <v>12</v>
      </c>
      <c r="P31" s="21">
        <f t="shared" si="3"/>
        <v>11</v>
      </c>
      <c r="Q31" s="21">
        <f t="shared" si="3"/>
        <v>9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304</v>
      </c>
      <c r="H32" s="22">
        <f t="shared" si="4"/>
        <v>227</v>
      </c>
      <c r="I32" s="22">
        <f t="shared" si="4"/>
        <v>165</v>
      </c>
      <c r="J32" s="22">
        <f t="shared" si="4"/>
        <v>155</v>
      </c>
      <c r="K32" s="22">
        <f t="shared" si="4"/>
        <v>147</v>
      </c>
      <c r="L32" s="22">
        <f t="shared" si="4"/>
        <v>143</v>
      </c>
      <c r="M32" s="22">
        <f t="shared" si="4"/>
        <v>133</v>
      </c>
      <c r="N32" s="22">
        <f t="shared" si="4"/>
        <v>124</v>
      </c>
      <c r="O32" s="22">
        <f t="shared" si="4"/>
        <v>116</v>
      </c>
      <c r="P32" s="22">
        <f t="shared" si="4"/>
        <v>108</v>
      </c>
      <c r="Q32" s="22">
        <f t="shared" si="4"/>
        <v>99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170</v>
      </c>
      <c r="H33" s="23">
        <f t="shared" si="5"/>
        <v>169</v>
      </c>
      <c r="I33" s="23">
        <f t="shared" si="5"/>
        <v>155</v>
      </c>
      <c r="J33" s="23">
        <f t="shared" si="5"/>
        <v>148</v>
      </c>
      <c r="K33" s="23">
        <f t="shared" si="5"/>
        <v>146</v>
      </c>
      <c r="L33" s="23">
        <f t="shared" si="5"/>
        <v>140</v>
      </c>
      <c r="M33" s="23">
        <f t="shared" si="5"/>
        <v>141</v>
      </c>
      <c r="N33" s="23">
        <f t="shared" si="5"/>
        <v>143</v>
      </c>
      <c r="O33" s="23">
        <f t="shared" si="5"/>
        <v>138</v>
      </c>
      <c r="P33" s="23">
        <f t="shared" si="5"/>
        <v>138</v>
      </c>
      <c r="Q33" s="23">
        <f t="shared" si="5"/>
        <v>135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521</v>
      </c>
      <c r="H34" s="24">
        <f>SUM(H31:H33)</f>
        <v>423</v>
      </c>
      <c r="I34" s="24">
        <f t="shared" ref="I34:N34" si="6">SUM(I31:I33)</f>
        <v>336</v>
      </c>
      <c r="J34" s="24">
        <f t="shared" si="6"/>
        <v>320</v>
      </c>
      <c r="K34" s="24">
        <f t="shared" si="6"/>
        <v>311</v>
      </c>
      <c r="L34" s="24">
        <f t="shared" si="6"/>
        <v>299</v>
      </c>
      <c r="M34" s="24">
        <f t="shared" si="6"/>
        <v>290</v>
      </c>
      <c r="N34" s="24">
        <f t="shared" si="6"/>
        <v>281</v>
      </c>
      <c r="O34" s="24">
        <f>SUM(O31:O33)</f>
        <v>266</v>
      </c>
      <c r="P34" s="24">
        <f>SUM(P31:P33)</f>
        <v>257</v>
      </c>
      <c r="Q34" s="24">
        <f>SUM(Q31:Q33)</f>
        <v>243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9</v>
      </c>
      <c r="H39" s="33">
        <f t="shared" si="7"/>
        <v>6.4</v>
      </c>
      <c r="I39" s="33">
        <f t="shared" si="7"/>
        <v>4.8</v>
      </c>
      <c r="J39" s="33">
        <f t="shared" si="7"/>
        <v>5.3</v>
      </c>
      <c r="K39" s="33">
        <f t="shared" si="7"/>
        <v>5.8</v>
      </c>
      <c r="L39" s="33">
        <f t="shared" si="7"/>
        <v>5.4</v>
      </c>
      <c r="M39" s="33">
        <f t="shared" si="7"/>
        <v>5.5</v>
      </c>
      <c r="N39" s="33">
        <f t="shared" si="7"/>
        <v>5</v>
      </c>
      <c r="O39" s="33">
        <f t="shared" si="7"/>
        <v>4.5</v>
      </c>
      <c r="P39" s="33">
        <f t="shared" si="7"/>
        <v>4.3</v>
      </c>
      <c r="Q39" s="33">
        <f t="shared" si="7"/>
        <v>3.7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58.3</v>
      </c>
      <c r="H40" s="35">
        <f t="shared" si="8"/>
        <v>53.7</v>
      </c>
      <c r="I40" s="35">
        <f t="shared" si="8"/>
        <v>49.1</v>
      </c>
      <c r="J40" s="35">
        <f t="shared" si="8"/>
        <v>48.4</v>
      </c>
      <c r="K40" s="35">
        <f t="shared" si="8"/>
        <v>47.3</v>
      </c>
      <c r="L40" s="35">
        <f t="shared" si="8"/>
        <v>47.8</v>
      </c>
      <c r="M40" s="35">
        <f t="shared" si="8"/>
        <v>45.9</v>
      </c>
      <c r="N40" s="35">
        <f t="shared" si="8"/>
        <v>44.1</v>
      </c>
      <c r="O40" s="35">
        <f t="shared" si="8"/>
        <v>43.6</v>
      </c>
      <c r="P40" s="35">
        <f t="shared" si="8"/>
        <v>42</v>
      </c>
      <c r="Q40" s="35">
        <f t="shared" si="8"/>
        <v>40.700000000000003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32.6</v>
      </c>
      <c r="H41" s="37">
        <f t="shared" si="9"/>
        <v>40</v>
      </c>
      <c r="I41" s="37">
        <f t="shared" si="9"/>
        <v>46.1</v>
      </c>
      <c r="J41" s="37">
        <f t="shared" si="9"/>
        <v>46.3</v>
      </c>
      <c r="K41" s="37">
        <f t="shared" si="9"/>
        <v>46.9</v>
      </c>
      <c r="L41" s="37">
        <f t="shared" si="9"/>
        <v>46.8</v>
      </c>
      <c r="M41" s="37">
        <f t="shared" si="9"/>
        <v>48.6</v>
      </c>
      <c r="N41" s="37">
        <f t="shared" si="9"/>
        <v>50.9</v>
      </c>
      <c r="O41" s="37">
        <f t="shared" si="9"/>
        <v>51.9</v>
      </c>
      <c r="P41" s="37">
        <f t="shared" si="9"/>
        <v>53.7</v>
      </c>
      <c r="Q41" s="37">
        <f t="shared" si="9"/>
        <v>55.6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4"/>
      <c r="P82" s="4"/>
      <c r="Q82" s="4"/>
      <c r="R82" s="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5</v>
      </c>
      <c r="H84" s="8">
        <v>2</v>
      </c>
      <c r="I84" s="8">
        <v>2</v>
      </c>
      <c r="J84" s="8">
        <v>1</v>
      </c>
      <c r="K84" s="8">
        <v>2</v>
      </c>
      <c r="L84" s="8">
        <v>2</v>
      </c>
      <c r="M84" s="8">
        <v>2</v>
      </c>
      <c r="N84" s="21">
        <v>1</v>
      </c>
      <c r="O84" s="21">
        <v>1</v>
      </c>
      <c r="P84" s="21">
        <v>0</v>
      </c>
      <c r="Q84" s="21">
        <v>1</v>
      </c>
    </row>
    <row r="85" spans="1:20" ht="21.75" customHeight="1" x14ac:dyDescent="0.2">
      <c r="A85" s="6" t="s">
        <v>8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8</v>
      </c>
      <c r="H85" s="8">
        <v>3</v>
      </c>
      <c r="I85" s="8">
        <v>3</v>
      </c>
      <c r="J85" s="8">
        <v>4</v>
      </c>
      <c r="K85" s="8">
        <v>3</v>
      </c>
      <c r="L85" s="8">
        <v>2</v>
      </c>
      <c r="M85" s="8">
        <v>2</v>
      </c>
      <c r="N85" s="21">
        <v>2</v>
      </c>
      <c r="O85" s="21">
        <v>1</v>
      </c>
      <c r="P85" s="21">
        <v>2</v>
      </c>
      <c r="Q85" s="21">
        <v>2</v>
      </c>
    </row>
    <row r="86" spans="1:20" ht="21.75" customHeight="1" x14ac:dyDescent="0.2">
      <c r="A86" s="6" t="s">
        <v>9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10</v>
      </c>
      <c r="H86" s="8">
        <v>8</v>
      </c>
      <c r="I86" s="8">
        <v>3</v>
      </c>
      <c r="J86" s="8">
        <v>3</v>
      </c>
      <c r="K86" s="8">
        <v>3</v>
      </c>
      <c r="L86" s="8">
        <v>4</v>
      </c>
      <c r="M86" s="8">
        <v>4</v>
      </c>
      <c r="N86" s="21">
        <v>3</v>
      </c>
      <c r="O86" s="21">
        <v>4</v>
      </c>
      <c r="P86" s="21">
        <v>3</v>
      </c>
      <c r="Q86" s="21">
        <v>2</v>
      </c>
    </row>
    <row r="87" spans="1:20" ht="21.75" customHeight="1" x14ac:dyDescent="0.2">
      <c r="A87" s="9" t="s">
        <v>10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11</v>
      </c>
      <c r="H87" s="11">
        <v>7</v>
      </c>
      <c r="I87" s="11">
        <v>8</v>
      </c>
      <c r="J87" s="11">
        <v>7</v>
      </c>
      <c r="K87" s="11">
        <v>5</v>
      </c>
      <c r="L87" s="11">
        <v>3</v>
      </c>
      <c r="M87" s="11">
        <v>3</v>
      </c>
      <c r="N87" s="22">
        <v>4</v>
      </c>
      <c r="O87" s="22">
        <v>3</v>
      </c>
      <c r="P87" s="22">
        <v>3</v>
      </c>
      <c r="Q87" s="22">
        <v>4</v>
      </c>
    </row>
    <row r="88" spans="1:20" ht="21.75" customHeight="1" x14ac:dyDescent="0.2">
      <c r="A88" s="9" t="s">
        <v>11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14</v>
      </c>
      <c r="H88" s="11">
        <v>8</v>
      </c>
      <c r="I88" s="11">
        <v>6</v>
      </c>
      <c r="J88" s="11">
        <v>6</v>
      </c>
      <c r="K88" s="11">
        <v>7</v>
      </c>
      <c r="L88" s="11">
        <v>8</v>
      </c>
      <c r="M88" s="11">
        <v>8</v>
      </c>
      <c r="N88" s="22">
        <v>9</v>
      </c>
      <c r="O88" s="22">
        <v>6</v>
      </c>
      <c r="P88" s="22">
        <v>3</v>
      </c>
      <c r="Q88" s="22">
        <v>1</v>
      </c>
    </row>
    <row r="89" spans="1:20" ht="21.75" customHeight="1" x14ac:dyDescent="0.2">
      <c r="A89" s="9" t="s">
        <v>12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12</v>
      </c>
      <c r="H89" s="11">
        <v>11</v>
      </c>
      <c r="I89" s="11">
        <v>6</v>
      </c>
      <c r="J89" s="11">
        <v>7</v>
      </c>
      <c r="K89" s="11">
        <v>7</v>
      </c>
      <c r="L89" s="11">
        <v>6</v>
      </c>
      <c r="M89" s="11">
        <v>4</v>
      </c>
      <c r="N89" s="22">
        <v>6</v>
      </c>
      <c r="O89" s="22">
        <v>5</v>
      </c>
      <c r="P89" s="22">
        <v>5</v>
      </c>
      <c r="Q89" s="22">
        <v>6</v>
      </c>
    </row>
    <row r="90" spans="1:20" ht="21.75" customHeight="1" x14ac:dyDescent="0.2">
      <c r="A90" s="9" t="s">
        <v>13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13</v>
      </c>
      <c r="H90" s="11">
        <v>4</v>
      </c>
      <c r="I90" s="11">
        <v>8</v>
      </c>
      <c r="J90" s="11">
        <v>7</v>
      </c>
      <c r="K90" s="11">
        <v>10</v>
      </c>
      <c r="L90" s="11">
        <v>10</v>
      </c>
      <c r="M90" s="11">
        <v>8</v>
      </c>
      <c r="N90" s="22">
        <v>5</v>
      </c>
      <c r="O90" s="22">
        <v>7</v>
      </c>
      <c r="P90" s="22">
        <v>5</v>
      </c>
      <c r="Q90" s="22">
        <v>4</v>
      </c>
    </row>
    <row r="91" spans="1:20" ht="21.75" customHeight="1" x14ac:dyDescent="0.2">
      <c r="A91" s="9" t="s">
        <v>14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9</v>
      </c>
      <c r="H91" s="11">
        <v>11</v>
      </c>
      <c r="I91" s="11">
        <v>2</v>
      </c>
      <c r="J91" s="11">
        <v>2</v>
      </c>
      <c r="K91" s="11">
        <v>2</v>
      </c>
      <c r="L91" s="11">
        <v>3</v>
      </c>
      <c r="M91" s="11">
        <v>5</v>
      </c>
      <c r="N91" s="22">
        <v>6</v>
      </c>
      <c r="O91" s="22">
        <v>4</v>
      </c>
      <c r="P91" s="22">
        <v>7</v>
      </c>
      <c r="Q91" s="22">
        <v>8</v>
      </c>
    </row>
    <row r="92" spans="1:20" ht="21.75" customHeight="1" x14ac:dyDescent="0.2">
      <c r="A92" s="9" t="s">
        <v>15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11</v>
      </c>
      <c r="H92" s="11">
        <v>7</v>
      </c>
      <c r="I92" s="11">
        <v>9</v>
      </c>
      <c r="J92" s="11">
        <v>8</v>
      </c>
      <c r="K92" s="11">
        <v>3</v>
      </c>
      <c r="L92" s="11">
        <v>2</v>
      </c>
      <c r="M92" s="11">
        <v>3</v>
      </c>
      <c r="N92" s="22">
        <v>2</v>
      </c>
      <c r="O92" s="22">
        <v>2</v>
      </c>
      <c r="P92" s="22">
        <v>2</v>
      </c>
      <c r="Q92" s="22">
        <v>2</v>
      </c>
    </row>
    <row r="93" spans="1:20" ht="21.75" customHeight="1" x14ac:dyDescent="0.2">
      <c r="A93" s="9" t="s">
        <v>16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17</v>
      </c>
      <c r="H93" s="11">
        <v>7</v>
      </c>
      <c r="I93" s="11">
        <v>7</v>
      </c>
      <c r="J93" s="11">
        <v>9</v>
      </c>
      <c r="K93" s="11">
        <v>11</v>
      </c>
      <c r="L93" s="11">
        <v>10</v>
      </c>
      <c r="M93" s="11">
        <v>5</v>
      </c>
      <c r="N93" s="22">
        <v>6</v>
      </c>
      <c r="O93" s="22">
        <v>6</v>
      </c>
      <c r="P93" s="22">
        <v>3</v>
      </c>
      <c r="Q93" s="22">
        <v>2</v>
      </c>
    </row>
    <row r="94" spans="1:20" ht="21.75" customHeight="1" x14ac:dyDescent="0.2">
      <c r="A94" s="9" t="s">
        <v>17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18</v>
      </c>
      <c r="H94" s="11">
        <v>10</v>
      </c>
      <c r="I94" s="11">
        <v>7</v>
      </c>
      <c r="J94" s="11">
        <v>6</v>
      </c>
      <c r="K94" s="11">
        <v>5</v>
      </c>
      <c r="L94" s="11">
        <v>5</v>
      </c>
      <c r="M94" s="11">
        <v>8</v>
      </c>
      <c r="N94" s="22">
        <v>7</v>
      </c>
      <c r="O94" s="22">
        <v>8</v>
      </c>
      <c r="P94" s="22">
        <v>10</v>
      </c>
      <c r="Q94" s="22">
        <v>9</v>
      </c>
    </row>
    <row r="95" spans="1:20" ht="21.75" customHeight="1" x14ac:dyDescent="0.2">
      <c r="A95" s="9" t="s">
        <v>18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26</v>
      </c>
      <c r="H95" s="11">
        <v>18</v>
      </c>
      <c r="I95" s="11">
        <v>7</v>
      </c>
      <c r="J95" s="11">
        <v>9</v>
      </c>
      <c r="K95" s="11">
        <v>8</v>
      </c>
      <c r="L95" s="11">
        <v>7</v>
      </c>
      <c r="M95" s="11">
        <v>6</v>
      </c>
      <c r="N95" s="22">
        <v>7</v>
      </c>
      <c r="O95" s="22">
        <v>6</v>
      </c>
      <c r="P95" s="22">
        <v>5</v>
      </c>
      <c r="Q95" s="22">
        <v>4</v>
      </c>
    </row>
    <row r="96" spans="1:20" ht="21.75" customHeight="1" x14ac:dyDescent="0.2">
      <c r="A96" s="9" t="s">
        <v>19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23</v>
      </c>
      <c r="H96" s="11">
        <v>23</v>
      </c>
      <c r="I96" s="11">
        <v>18</v>
      </c>
      <c r="J96" s="11">
        <v>14</v>
      </c>
      <c r="K96" s="11">
        <v>15</v>
      </c>
      <c r="L96" s="11">
        <v>14</v>
      </c>
      <c r="M96" s="11">
        <v>13</v>
      </c>
      <c r="N96" s="22">
        <v>9</v>
      </c>
      <c r="O96" s="22">
        <v>9</v>
      </c>
      <c r="P96" s="22">
        <v>9</v>
      </c>
      <c r="Q96" s="22">
        <v>8</v>
      </c>
    </row>
    <row r="97" spans="1:17" ht="21.75" customHeight="1" x14ac:dyDescent="0.2">
      <c r="A97" s="12" t="s">
        <v>20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14</v>
      </c>
      <c r="H97" s="14">
        <v>20</v>
      </c>
      <c r="I97" s="14">
        <v>16</v>
      </c>
      <c r="J97" s="14">
        <v>20</v>
      </c>
      <c r="K97" s="14">
        <v>16</v>
      </c>
      <c r="L97" s="14">
        <v>16</v>
      </c>
      <c r="M97" s="14">
        <v>15</v>
      </c>
      <c r="N97" s="23">
        <v>16</v>
      </c>
      <c r="O97" s="23">
        <v>12</v>
      </c>
      <c r="P97" s="23">
        <v>12</v>
      </c>
      <c r="Q97" s="23">
        <v>12</v>
      </c>
    </row>
    <row r="98" spans="1:17" ht="21.75" customHeight="1" x14ac:dyDescent="0.2">
      <c r="A98" s="12" t="s">
        <v>21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14</v>
      </c>
      <c r="H98" s="14">
        <v>12</v>
      </c>
      <c r="I98" s="14">
        <v>19</v>
      </c>
      <c r="J98" s="14">
        <v>15</v>
      </c>
      <c r="K98" s="14">
        <v>16</v>
      </c>
      <c r="L98" s="14">
        <v>16</v>
      </c>
      <c r="M98" s="14">
        <v>16</v>
      </c>
      <c r="N98" s="23">
        <v>15</v>
      </c>
      <c r="O98" s="23">
        <v>19</v>
      </c>
      <c r="P98" s="23">
        <v>16</v>
      </c>
      <c r="Q98" s="23">
        <v>16</v>
      </c>
    </row>
    <row r="99" spans="1:17" ht="21.75" customHeight="1" x14ac:dyDescent="0.2">
      <c r="A99" s="12" t="s">
        <v>22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18</v>
      </c>
      <c r="H99" s="14">
        <v>13</v>
      </c>
      <c r="I99" s="14">
        <v>11</v>
      </c>
      <c r="J99" s="14">
        <v>11</v>
      </c>
      <c r="K99" s="14">
        <v>14</v>
      </c>
      <c r="L99" s="14">
        <v>13</v>
      </c>
      <c r="M99" s="14">
        <v>14</v>
      </c>
      <c r="N99" s="23">
        <v>15</v>
      </c>
      <c r="O99" s="23">
        <v>12</v>
      </c>
      <c r="P99" s="23">
        <v>13</v>
      </c>
      <c r="Q99" s="23">
        <v>13</v>
      </c>
    </row>
    <row r="100" spans="1:17" ht="21.75" customHeight="1" x14ac:dyDescent="0.2">
      <c r="A100" s="12" t="s">
        <v>23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18</v>
      </c>
      <c r="H100" s="14">
        <v>13</v>
      </c>
      <c r="I100" s="14">
        <v>8</v>
      </c>
      <c r="J100" s="14">
        <v>10</v>
      </c>
      <c r="K100" s="14">
        <v>8</v>
      </c>
      <c r="L100" s="14">
        <v>10</v>
      </c>
      <c r="M100" s="14">
        <v>8</v>
      </c>
      <c r="N100" s="23">
        <v>9</v>
      </c>
      <c r="O100" s="23">
        <v>10</v>
      </c>
      <c r="P100" s="23">
        <v>10</v>
      </c>
      <c r="Q100" s="23">
        <v>7</v>
      </c>
    </row>
    <row r="101" spans="1:17" ht="21.75" customHeight="1" x14ac:dyDescent="0.2">
      <c r="A101" s="12" t="s">
        <v>24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</v>
      </c>
      <c r="H101" s="14">
        <v>12</v>
      </c>
      <c r="I101" s="14">
        <v>7</v>
      </c>
      <c r="J101" s="14">
        <v>5</v>
      </c>
      <c r="K101" s="14">
        <v>5</v>
      </c>
      <c r="L101" s="14">
        <v>5</v>
      </c>
      <c r="M101" s="14">
        <v>5</v>
      </c>
      <c r="N101" s="23">
        <v>5</v>
      </c>
      <c r="O101" s="23">
        <v>5</v>
      </c>
      <c r="P101" s="23">
        <v>5</v>
      </c>
      <c r="Q101" s="23">
        <v>6</v>
      </c>
    </row>
    <row r="102" spans="1:17" ht="21.75" customHeight="1" x14ac:dyDescent="0.2">
      <c r="A102" s="12" t="s">
        <v>25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4</v>
      </c>
      <c r="H102" s="14">
        <v>1</v>
      </c>
      <c r="I102" s="14">
        <v>4</v>
      </c>
      <c r="J102" s="14">
        <v>2</v>
      </c>
      <c r="K102" s="14">
        <v>3</v>
      </c>
      <c r="L102" s="14">
        <v>3</v>
      </c>
      <c r="M102" s="14">
        <v>3</v>
      </c>
      <c r="N102" s="23">
        <v>2</v>
      </c>
      <c r="O102" s="23">
        <v>2</v>
      </c>
      <c r="P102" s="23">
        <v>3</v>
      </c>
      <c r="Q102" s="23">
        <v>3</v>
      </c>
    </row>
    <row r="103" spans="1:17" ht="21.75" customHeight="1" x14ac:dyDescent="0.2">
      <c r="A103" s="12" t="s">
        <v>26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23">
        <v>1</v>
      </c>
      <c r="O103" s="23">
        <v>1</v>
      </c>
      <c r="P103" s="23">
        <v>1</v>
      </c>
      <c r="Q103" s="23">
        <v>1</v>
      </c>
    </row>
    <row r="104" spans="1:17" ht="21.75" customHeight="1" x14ac:dyDescent="0.2">
      <c r="A104" s="12" t="s">
        <v>27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42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246</v>
      </c>
      <c r="H105" s="17">
        <f t="shared" ref="H105:N105" si="10">SUM(H84:H104)</f>
        <v>190</v>
      </c>
      <c r="I105" s="17">
        <f t="shared" si="10"/>
        <v>151</v>
      </c>
      <c r="J105" s="17">
        <f t="shared" si="10"/>
        <v>146</v>
      </c>
      <c r="K105" s="17">
        <f t="shared" si="10"/>
        <v>143</v>
      </c>
      <c r="L105" s="17">
        <f t="shared" si="10"/>
        <v>139</v>
      </c>
      <c r="M105" s="17">
        <f t="shared" si="10"/>
        <v>132</v>
      </c>
      <c r="N105" s="17">
        <f t="shared" si="10"/>
        <v>130</v>
      </c>
      <c r="O105" s="17">
        <f>SUM(O84:O104)</f>
        <v>123</v>
      </c>
      <c r="P105" s="17">
        <f>SUM(P84:P104)</f>
        <v>117</v>
      </c>
      <c r="Q105" s="17">
        <f>SUM(Q84:Q104)</f>
        <v>111</v>
      </c>
    </row>
    <row r="106" spans="1:17" ht="21.75" customHeight="1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O106" s="18"/>
      <c r="P106" s="18"/>
      <c r="Q106" s="18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33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23</v>
      </c>
      <c r="H110" s="8">
        <f t="shared" si="11"/>
        <v>13</v>
      </c>
      <c r="I110" s="8">
        <f t="shared" si="11"/>
        <v>8</v>
      </c>
      <c r="J110" s="8">
        <f t="shared" si="11"/>
        <v>8</v>
      </c>
      <c r="K110" s="8">
        <f t="shared" si="11"/>
        <v>8</v>
      </c>
      <c r="L110" s="8">
        <f t="shared" si="11"/>
        <v>8</v>
      </c>
      <c r="M110" s="8">
        <f t="shared" si="11"/>
        <v>8</v>
      </c>
      <c r="N110" s="8">
        <f t="shared" si="11"/>
        <v>6</v>
      </c>
      <c r="O110" s="8">
        <f t="shared" si="11"/>
        <v>6</v>
      </c>
      <c r="P110" s="8">
        <f t="shared" si="11"/>
        <v>5</v>
      </c>
      <c r="Q110" s="8">
        <v>5</v>
      </c>
    </row>
    <row r="111" spans="1:17" ht="21.75" customHeight="1" x14ac:dyDescent="0.2">
      <c r="A111" s="9" t="s">
        <v>34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154</v>
      </c>
      <c r="H111" s="11">
        <f t="shared" si="12"/>
        <v>106</v>
      </c>
      <c r="I111" s="11">
        <f t="shared" si="12"/>
        <v>78</v>
      </c>
      <c r="J111" s="11">
        <f t="shared" si="12"/>
        <v>75</v>
      </c>
      <c r="K111" s="11">
        <f t="shared" si="12"/>
        <v>73</v>
      </c>
      <c r="L111" s="11">
        <f t="shared" si="12"/>
        <v>68</v>
      </c>
      <c r="M111" s="11">
        <f t="shared" si="12"/>
        <v>63</v>
      </c>
      <c r="N111" s="11">
        <f t="shared" si="12"/>
        <v>61</v>
      </c>
      <c r="O111" s="11">
        <f t="shared" si="12"/>
        <v>56</v>
      </c>
      <c r="P111" s="11">
        <f t="shared" si="12"/>
        <v>52</v>
      </c>
      <c r="Q111" s="11">
        <v>48</v>
      </c>
    </row>
    <row r="112" spans="1:17" ht="21.75" customHeight="1" x14ac:dyDescent="0.2">
      <c r="A112" s="12" t="s">
        <v>35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69</v>
      </c>
      <c r="H112" s="14">
        <f t="shared" si="13"/>
        <v>71</v>
      </c>
      <c r="I112" s="14">
        <f t="shared" si="13"/>
        <v>65</v>
      </c>
      <c r="J112" s="14">
        <f t="shared" si="13"/>
        <v>63</v>
      </c>
      <c r="K112" s="14">
        <f t="shared" si="13"/>
        <v>62</v>
      </c>
      <c r="L112" s="14">
        <f t="shared" si="13"/>
        <v>63</v>
      </c>
      <c r="M112" s="14">
        <f t="shared" si="13"/>
        <v>61</v>
      </c>
      <c r="N112" s="14">
        <f t="shared" si="13"/>
        <v>63</v>
      </c>
      <c r="O112" s="14">
        <f t="shared" si="13"/>
        <v>61</v>
      </c>
      <c r="P112" s="14">
        <f t="shared" si="13"/>
        <v>60</v>
      </c>
      <c r="Q112" s="14">
        <v>58</v>
      </c>
    </row>
    <row r="113" spans="1:17" ht="21.75" customHeight="1" x14ac:dyDescent="0.2">
      <c r="A113" s="15" t="s">
        <v>36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246</v>
      </c>
      <c r="H113" s="17">
        <f t="shared" ref="H113:N113" si="14">SUM(H110:H112)</f>
        <v>190</v>
      </c>
      <c r="I113" s="17">
        <f t="shared" si="14"/>
        <v>151</v>
      </c>
      <c r="J113" s="17">
        <f t="shared" si="14"/>
        <v>146</v>
      </c>
      <c r="K113" s="17">
        <f t="shared" si="14"/>
        <v>143</v>
      </c>
      <c r="L113" s="17">
        <f t="shared" si="14"/>
        <v>139</v>
      </c>
      <c r="M113" s="17">
        <f t="shared" si="14"/>
        <v>132</v>
      </c>
      <c r="N113" s="17">
        <f t="shared" si="14"/>
        <v>130</v>
      </c>
      <c r="O113" s="17">
        <f>SUM(O110:O112)</f>
        <v>123</v>
      </c>
      <c r="P113" s="17">
        <f>SUM(P110:P112)</f>
        <v>117</v>
      </c>
      <c r="Q113" s="17">
        <f>SUM(Q110:Q112)</f>
        <v>111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50">
        <f t="shared" ref="G118:Q118" si="15">ROUND(G110/G113*100,1)</f>
        <v>9.3000000000000007</v>
      </c>
      <c r="H118" s="50">
        <f t="shared" si="15"/>
        <v>6.8</v>
      </c>
      <c r="I118" s="50">
        <f t="shared" si="15"/>
        <v>5.3</v>
      </c>
      <c r="J118" s="50">
        <f t="shared" si="15"/>
        <v>5.5</v>
      </c>
      <c r="K118" s="50">
        <f t="shared" si="15"/>
        <v>5.6</v>
      </c>
      <c r="L118" s="50">
        <f t="shared" si="15"/>
        <v>5.8</v>
      </c>
      <c r="M118" s="50">
        <f t="shared" si="15"/>
        <v>6.1</v>
      </c>
      <c r="N118" s="50">
        <f t="shared" si="15"/>
        <v>4.5999999999999996</v>
      </c>
      <c r="O118" s="50">
        <f t="shared" si="15"/>
        <v>4.9000000000000004</v>
      </c>
      <c r="P118" s="50">
        <f t="shared" si="15"/>
        <v>4.3</v>
      </c>
      <c r="Q118" s="50">
        <f t="shared" si="15"/>
        <v>4.5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1">
        <f t="shared" ref="G119:Q119" si="16">ROUND(G111/G113*100,1)</f>
        <v>62.6</v>
      </c>
      <c r="H119" s="51">
        <f t="shared" si="16"/>
        <v>55.8</v>
      </c>
      <c r="I119" s="51">
        <f t="shared" si="16"/>
        <v>51.7</v>
      </c>
      <c r="J119" s="51">
        <f t="shared" si="16"/>
        <v>51.4</v>
      </c>
      <c r="K119" s="51">
        <f t="shared" si="16"/>
        <v>51</v>
      </c>
      <c r="L119" s="51">
        <f t="shared" si="16"/>
        <v>48.9</v>
      </c>
      <c r="M119" s="51">
        <f t="shared" si="16"/>
        <v>47.7</v>
      </c>
      <c r="N119" s="51">
        <f t="shared" si="16"/>
        <v>46.9</v>
      </c>
      <c r="O119" s="51">
        <f t="shared" si="16"/>
        <v>45.5</v>
      </c>
      <c r="P119" s="51">
        <f t="shared" si="16"/>
        <v>44.4</v>
      </c>
      <c r="Q119" s="51">
        <f t="shared" si="16"/>
        <v>43.2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2">
        <f t="shared" ref="G120:Q120" si="17">ROUND(G112/G113*100,1)</f>
        <v>28</v>
      </c>
      <c r="H120" s="52">
        <f t="shared" si="17"/>
        <v>37.4</v>
      </c>
      <c r="I120" s="52">
        <f t="shared" si="17"/>
        <v>43</v>
      </c>
      <c r="J120" s="52">
        <f t="shared" si="17"/>
        <v>43.2</v>
      </c>
      <c r="K120" s="52">
        <f t="shared" si="17"/>
        <v>43.4</v>
      </c>
      <c r="L120" s="52">
        <f t="shared" si="17"/>
        <v>45.3</v>
      </c>
      <c r="M120" s="52">
        <f t="shared" si="17"/>
        <v>46.2</v>
      </c>
      <c r="N120" s="52">
        <f t="shared" si="17"/>
        <v>48.5</v>
      </c>
      <c r="O120" s="52">
        <f t="shared" si="17"/>
        <v>49.6</v>
      </c>
      <c r="P120" s="52">
        <f t="shared" si="17"/>
        <v>51.3</v>
      </c>
      <c r="Q120" s="52">
        <f t="shared" si="17"/>
        <v>52.3</v>
      </c>
    </row>
    <row r="121" spans="1:17" ht="21.75" customHeight="1" x14ac:dyDescent="0.35">
      <c r="A121" s="38" t="s">
        <v>38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O121" s="18"/>
      <c r="P121" s="18"/>
      <c r="Q121" s="18"/>
    </row>
    <row r="122" spans="1:17" ht="21.75" customHeight="1" x14ac:dyDescent="0.35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O122" s="18"/>
      <c r="P122" s="18"/>
      <c r="Q122" s="18"/>
    </row>
    <row r="123" spans="1:17" ht="21.75" customHeight="1" x14ac:dyDescent="0.35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O123" s="18"/>
      <c r="P123" s="18"/>
      <c r="Q123" s="18"/>
    </row>
    <row r="124" spans="1:17" ht="21.75" customHeight="1" x14ac:dyDescent="0.35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O124" s="18"/>
      <c r="P124" s="18"/>
      <c r="Q124" s="18"/>
    </row>
    <row r="125" spans="1:17" ht="21.75" customHeight="1" x14ac:dyDescent="0.35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O125" s="18"/>
      <c r="P125" s="18"/>
      <c r="Q125" s="18"/>
    </row>
    <row r="126" spans="1:17" ht="21.75" customHeight="1" x14ac:dyDescent="0.35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O126" s="18"/>
      <c r="P126" s="18"/>
      <c r="Q126" s="18"/>
    </row>
    <row r="127" spans="1:17" ht="21.75" customHeight="1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O127" s="18"/>
      <c r="P127" s="18"/>
      <c r="Q127" s="18"/>
    </row>
    <row r="128" spans="1:17" ht="21.75" customHeight="1" x14ac:dyDescent="0.35">
      <c r="A128" s="2" t="s">
        <v>47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O128" s="18"/>
      <c r="P128" s="18"/>
      <c r="Q128" s="18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2</v>
      </c>
      <c r="H130" s="8">
        <v>7</v>
      </c>
      <c r="I130" s="8">
        <v>2</v>
      </c>
      <c r="J130" s="8">
        <v>2</v>
      </c>
      <c r="K130" s="8">
        <v>3</v>
      </c>
      <c r="L130" s="8">
        <v>3</v>
      </c>
      <c r="M130" s="8">
        <v>3</v>
      </c>
      <c r="N130" s="21">
        <v>1</v>
      </c>
      <c r="O130" s="21">
        <v>1</v>
      </c>
      <c r="P130" s="21">
        <v>1</v>
      </c>
      <c r="Q130" s="21">
        <v>1</v>
      </c>
    </row>
    <row r="131" spans="1:17" ht="21.75" customHeight="1" x14ac:dyDescent="0.2">
      <c r="A131" s="6" t="s">
        <v>8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9</v>
      </c>
      <c r="H131" s="8">
        <v>1</v>
      </c>
      <c r="I131" s="8">
        <v>5</v>
      </c>
      <c r="J131" s="8">
        <v>3</v>
      </c>
      <c r="K131" s="8">
        <v>2</v>
      </c>
      <c r="L131" s="8">
        <v>0</v>
      </c>
      <c r="M131" s="8">
        <v>0</v>
      </c>
      <c r="N131" s="21">
        <v>2</v>
      </c>
      <c r="O131" s="21">
        <v>2</v>
      </c>
      <c r="P131" s="21">
        <v>3</v>
      </c>
      <c r="Q131" s="21">
        <v>3</v>
      </c>
    </row>
    <row r="132" spans="1:17" ht="21.75" customHeight="1" x14ac:dyDescent="0.2">
      <c r="A132" s="6" t="s">
        <v>9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13</v>
      </c>
      <c r="H132" s="8">
        <v>6</v>
      </c>
      <c r="I132" s="8">
        <v>1</v>
      </c>
      <c r="J132" s="8">
        <v>4</v>
      </c>
      <c r="K132" s="8">
        <v>5</v>
      </c>
      <c r="L132" s="8">
        <v>5</v>
      </c>
      <c r="M132" s="8">
        <v>5</v>
      </c>
      <c r="N132" s="21">
        <v>5</v>
      </c>
      <c r="O132" s="21">
        <v>3</v>
      </c>
      <c r="P132" s="21">
        <v>2</v>
      </c>
      <c r="Q132" s="21">
        <v>0</v>
      </c>
    </row>
    <row r="133" spans="1:17" ht="21.75" customHeight="1" x14ac:dyDescent="0.2">
      <c r="A133" s="9" t="s">
        <v>10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15</v>
      </c>
      <c r="H133" s="11">
        <v>12</v>
      </c>
      <c r="I133" s="11">
        <v>5</v>
      </c>
      <c r="J133" s="11">
        <v>4</v>
      </c>
      <c r="K133" s="11">
        <v>4</v>
      </c>
      <c r="L133" s="11">
        <v>3</v>
      </c>
      <c r="M133" s="11">
        <v>3</v>
      </c>
      <c r="N133" s="22">
        <v>1</v>
      </c>
      <c r="O133" s="22">
        <v>3</v>
      </c>
      <c r="P133" s="22">
        <v>4</v>
      </c>
      <c r="Q133" s="22">
        <v>5</v>
      </c>
    </row>
    <row r="134" spans="1:17" ht="21.75" customHeight="1" x14ac:dyDescent="0.2">
      <c r="A134" s="9" t="s">
        <v>11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10</v>
      </c>
      <c r="H134" s="11">
        <v>14</v>
      </c>
      <c r="I134" s="11">
        <v>9</v>
      </c>
      <c r="J134" s="11">
        <v>10</v>
      </c>
      <c r="K134" s="11">
        <v>8</v>
      </c>
      <c r="L134" s="11">
        <v>5</v>
      </c>
      <c r="M134" s="11">
        <v>4</v>
      </c>
      <c r="N134" s="22">
        <v>5</v>
      </c>
      <c r="O134" s="22">
        <v>3</v>
      </c>
      <c r="P134" s="22">
        <v>2</v>
      </c>
      <c r="Q134" s="22">
        <v>1</v>
      </c>
    </row>
    <row r="135" spans="1:17" ht="21.75" customHeight="1" x14ac:dyDescent="0.2">
      <c r="A135" s="9" t="s">
        <v>12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13</v>
      </c>
      <c r="H135" s="11">
        <v>6</v>
      </c>
      <c r="I135" s="11">
        <v>8</v>
      </c>
      <c r="J135" s="11">
        <v>3</v>
      </c>
      <c r="K135" s="11">
        <v>3</v>
      </c>
      <c r="L135" s="11">
        <v>7</v>
      </c>
      <c r="M135" s="11">
        <v>8</v>
      </c>
      <c r="N135" s="22">
        <v>5</v>
      </c>
      <c r="O135" s="22">
        <v>6</v>
      </c>
      <c r="P135" s="22">
        <v>6</v>
      </c>
      <c r="Q135" s="22">
        <v>2</v>
      </c>
    </row>
    <row r="136" spans="1:17" ht="21.75" customHeight="1" x14ac:dyDescent="0.2">
      <c r="A136" s="9" t="s">
        <v>13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17</v>
      </c>
      <c r="H136" s="11">
        <v>6</v>
      </c>
      <c r="I136" s="11">
        <v>5</v>
      </c>
      <c r="J136" s="11">
        <v>6</v>
      </c>
      <c r="K136" s="11">
        <v>4</v>
      </c>
      <c r="L136" s="11">
        <v>6</v>
      </c>
      <c r="M136" s="11">
        <v>5</v>
      </c>
      <c r="N136" s="22">
        <v>3</v>
      </c>
      <c r="O136" s="22">
        <v>2</v>
      </c>
      <c r="P136" s="22">
        <v>1</v>
      </c>
      <c r="Q136" s="22">
        <v>4</v>
      </c>
    </row>
    <row r="137" spans="1:17" ht="21.75" customHeight="1" x14ac:dyDescent="0.2">
      <c r="A137" s="9" t="s">
        <v>14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7</v>
      </c>
      <c r="H137" s="11">
        <v>15</v>
      </c>
      <c r="I137" s="11">
        <v>5</v>
      </c>
      <c r="J137" s="11">
        <v>5</v>
      </c>
      <c r="K137" s="11">
        <v>6</v>
      </c>
      <c r="L137" s="11">
        <v>5</v>
      </c>
      <c r="M137" s="11">
        <v>4</v>
      </c>
      <c r="N137" s="22">
        <v>4</v>
      </c>
      <c r="O137" s="22">
        <v>3</v>
      </c>
      <c r="P137" s="22">
        <v>2</v>
      </c>
      <c r="Q137" s="22">
        <v>2</v>
      </c>
    </row>
    <row r="138" spans="1:17" ht="21.75" customHeight="1" x14ac:dyDescent="0.2">
      <c r="A138" s="9" t="s">
        <v>15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9</v>
      </c>
      <c r="H138" s="11">
        <v>6</v>
      </c>
      <c r="I138" s="11">
        <v>12</v>
      </c>
      <c r="J138" s="11">
        <v>7</v>
      </c>
      <c r="K138" s="11">
        <v>4</v>
      </c>
      <c r="L138" s="11">
        <v>2</v>
      </c>
      <c r="M138" s="11">
        <v>4</v>
      </c>
      <c r="N138" s="22">
        <v>4</v>
      </c>
      <c r="O138" s="22">
        <v>6</v>
      </c>
      <c r="P138" s="22">
        <v>7</v>
      </c>
      <c r="Q138" s="22">
        <v>5</v>
      </c>
    </row>
    <row r="139" spans="1:17" ht="21.75" customHeight="1" x14ac:dyDescent="0.2">
      <c r="A139" s="9" t="s">
        <v>16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18</v>
      </c>
      <c r="H139" s="11">
        <v>7</v>
      </c>
      <c r="I139" s="11">
        <v>7</v>
      </c>
      <c r="J139" s="11">
        <v>12</v>
      </c>
      <c r="K139" s="11">
        <v>10</v>
      </c>
      <c r="L139" s="11">
        <v>12</v>
      </c>
      <c r="M139" s="11">
        <v>11</v>
      </c>
      <c r="N139" s="22">
        <v>11</v>
      </c>
      <c r="O139" s="22">
        <v>5</v>
      </c>
      <c r="P139" s="22">
        <v>3</v>
      </c>
      <c r="Q139" s="22">
        <v>2</v>
      </c>
    </row>
    <row r="140" spans="1:17" ht="21.75" customHeight="1" x14ac:dyDescent="0.2">
      <c r="A140" s="9" t="s">
        <v>17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20</v>
      </c>
      <c r="H140" s="11">
        <v>17</v>
      </c>
      <c r="I140" s="11">
        <v>6</v>
      </c>
      <c r="J140" s="11">
        <v>6</v>
      </c>
      <c r="K140" s="11">
        <v>9</v>
      </c>
      <c r="L140" s="11">
        <v>9</v>
      </c>
      <c r="M140" s="11">
        <v>9</v>
      </c>
      <c r="N140" s="22">
        <v>10</v>
      </c>
      <c r="O140" s="22">
        <v>14</v>
      </c>
      <c r="P140" s="22">
        <v>12</v>
      </c>
      <c r="Q140" s="22">
        <v>13</v>
      </c>
    </row>
    <row r="141" spans="1:17" ht="21.75" customHeight="1" x14ac:dyDescent="0.2">
      <c r="A141" s="9" t="s">
        <v>18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21</v>
      </c>
      <c r="H141" s="11">
        <v>20</v>
      </c>
      <c r="I141" s="11">
        <v>15</v>
      </c>
      <c r="J141" s="11">
        <v>13</v>
      </c>
      <c r="K141" s="11">
        <v>10</v>
      </c>
      <c r="L141" s="11">
        <v>8</v>
      </c>
      <c r="M141" s="11">
        <v>6</v>
      </c>
      <c r="N141" s="22">
        <v>6</v>
      </c>
      <c r="O141" s="22">
        <v>6</v>
      </c>
      <c r="P141" s="22">
        <v>9</v>
      </c>
      <c r="Q141" s="22">
        <v>9</v>
      </c>
    </row>
    <row r="142" spans="1:17" ht="21.75" customHeight="1" x14ac:dyDescent="0.2">
      <c r="A142" s="9" t="s">
        <v>19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20</v>
      </c>
      <c r="H142" s="11">
        <v>18</v>
      </c>
      <c r="I142" s="11">
        <v>15</v>
      </c>
      <c r="J142" s="11">
        <v>14</v>
      </c>
      <c r="K142" s="11">
        <v>16</v>
      </c>
      <c r="L142" s="11">
        <v>18</v>
      </c>
      <c r="M142" s="11">
        <v>16</v>
      </c>
      <c r="N142" s="22">
        <v>14</v>
      </c>
      <c r="O142" s="22">
        <v>12</v>
      </c>
      <c r="P142" s="22">
        <v>10</v>
      </c>
      <c r="Q142" s="22">
        <v>8</v>
      </c>
    </row>
    <row r="143" spans="1:17" ht="21.75" customHeight="1" x14ac:dyDescent="0.2">
      <c r="A143" s="12" t="s">
        <v>20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17</v>
      </c>
      <c r="H143" s="14">
        <v>18</v>
      </c>
      <c r="I143" s="14">
        <v>15</v>
      </c>
      <c r="J143" s="14">
        <v>15</v>
      </c>
      <c r="K143" s="14">
        <v>12</v>
      </c>
      <c r="L143" s="14">
        <v>11</v>
      </c>
      <c r="M143" s="14">
        <v>14</v>
      </c>
      <c r="N143" s="23">
        <v>14</v>
      </c>
      <c r="O143" s="23">
        <v>14</v>
      </c>
      <c r="P143" s="23">
        <v>14</v>
      </c>
      <c r="Q143" s="23">
        <v>16</v>
      </c>
    </row>
    <row r="144" spans="1:17" ht="21.75" customHeight="1" x14ac:dyDescent="0.2">
      <c r="A144" s="12" t="s">
        <v>21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22</v>
      </c>
      <c r="H144" s="14">
        <v>16</v>
      </c>
      <c r="I144" s="14">
        <v>16</v>
      </c>
      <c r="J144" s="14">
        <v>14</v>
      </c>
      <c r="K144" s="14">
        <v>16</v>
      </c>
      <c r="L144" s="14">
        <v>14</v>
      </c>
      <c r="M144" s="14">
        <v>11</v>
      </c>
      <c r="N144" s="23">
        <v>13</v>
      </c>
      <c r="O144" s="23">
        <v>14</v>
      </c>
      <c r="P144" s="23">
        <v>12</v>
      </c>
      <c r="Q144" s="23">
        <v>11</v>
      </c>
    </row>
    <row r="145" spans="1:17" ht="21.75" customHeight="1" x14ac:dyDescent="0.2">
      <c r="A145" s="12" t="s">
        <v>22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20</v>
      </c>
      <c r="H145" s="14">
        <v>21</v>
      </c>
      <c r="I145" s="14">
        <v>15</v>
      </c>
      <c r="J145" s="14">
        <v>14</v>
      </c>
      <c r="K145" s="14">
        <v>15</v>
      </c>
      <c r="L145" s="14">
        <v>15</v>
      </c>
      <c r="M145" s="14">
        <v>17</v>
      </c>
      <c r="N145" s="23">
        <v>13</v>
      </c>
      <c r="O145" s="23">
        <v>12</v>
      </c>
      <c r="P145" s="23">
        <v>13</v>
      </c>
      <c r="Q145" s="23">
        <v>11</v>
      </c>
    </row>
    <row r="146" spans="1:17" ht="21.75" customHeight="1" x14ac:dyDescent="0.2">
      <c r="A146" s="12" t="s">
        <v>23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19</v>
      </c>
      <c r="H146" s="14">
        <v>15</v>
      </c>
      <c r="I146" s="14">
        <v>19</v>
      </c>
      <c r="J146" s="14">
        <v>16</v>
      </c>
      <c r="K146" s="14">
        <v>13</v>
      </c>
      <c r="L146" s="14">
        <v>10</v>
      </c>
      <c r="M146" s="14">
        <v>10</v>
      </c>
      <c r="N146" s="23">
        <v>12</v>
      </c>
      <c r="O146" s="23">
        <v>12</v>
      </c>
      <c r="P146" s="23">
        <v>14</v>
      </c>
      <c r="Q146" s="23">
        <v>14</v>
      </c>
    </row>
    <row r="147" spans="1:17" ht="21.75" customHeight="1" x14ac:dyDescent="0.2">
      <c r="A147" s="12" t="s">
        <v>24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13</v>
      </c>
      <c r="H147" s="14">
        <v>16</v>
      </c>
      <c r="I147" s="14">
        <v>10</v>
      </c>
      <c r="J147" s="14">
        <v>11</v>
      </c>
      <c r="K147" s="14">
        <v>16</v>
      </c>
      <c r="L147" s="14">
        <v>15</v>
      </c>
      <c r="M147" s="14">
        <v>15</v>
      </c>
      <c r="N147" s="23">
        <v>17</v>
      </c>
      <c r="O147" s="23">
        <v>12</v>
      </c>
      <c r="P147" s="23">
        <v>8</v>
      </c>
      <c r="Q147" s="23">
        <v>7</v>
      </c>
    </row>
    <row r="148" spans="1:17" ht="21.75" customHeight="1" x14ac:dyDescent="0.2">
      <c r="A148" s="12" t="s">
        <v>25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6</v>
      </c>
      <c r="H148" s="14">
        <v>8</v>
      </c>
      <c r="I148" s="14">
        <v>11</v>
      </c>
      <c r="J148" s="14">
        <v>10</v>
      </c>
      <c r="K148" s="14">
        <v>8</v>
      </c>
      <c r="L148" s="14">
        <v>10</v>
      </c>
      <c r="M148" s="14">
        <v>8</v>
      </c>
      <c r="N148" s="23">
        <v>5</v>
      </c>
      <c r="O148" s="23">
        <v>8</v>
      </c>
      <c r="P148" s="23">
        <v>13</v>
      </c>
      <c r="Q148" s="23">
        <v>13</v>
      </c>
    </row>
    <row r="149" spans="1:17" ht="21.75" customHeight="1" x14ac:dyDescent="0.2">
      <c r="A149" s="12" t="s">
        <v>26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4</v>
      </c>
      <c r="H149" s="14">
        <v>2</v>
      </c>
      <c r="I149" s="14">
        <v>4</v>
      </c>
      <c r="J149" s="14">
        <v>5</v>
      </c>
      <c r="K149" s="14">
        <v>4</v>
      </c>
      <c r="L149" s="14">
        <v>2</v>
      </c>
      <c r="M149" s="14">
        <v>5</v>
      </c>
      <c r="N149" s="23">
        <v>6</v>
      </c>
      <c r="O149" s="23">
        <v>5</v>
      </c>
      <c r="P149" s="23">
        <v>4</v>
      </c>
      <c r="Q149" s="23">
        <v>4</v>
      </c>
    </row>
    <row r="150" spans="1:17" ht="21.75" customHeight="1" x14ac:dyDescent="0.2">
      <c r="A150" s="12" t="s">
        <v>27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2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23">
        <v>0</v>
      </c>
      <c r="O150" s="23">
        <v>0</v>
      </c>
      <c r="P150" s="23">
        <v>0</v>
      </c>
      <c r="Q150" s="23">
        <v>1</v>
      </c>
    </row>
    <row r="151" spans="1:17" ht="21.75" customHeight="1" x14ac:dyDescent="0.2">
      <c r="A151" s="15" t="s">
        <v>44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275</v>
      </c>
      <c r="H151" s="17">
        <f t="shared" ref="H151:N151" si="18">SUM(H130:H150)</f>
        <v>233</v>
      </c>
      <c r="I151" s="17">
        <f t="shared" si="18"/>
        <v>185</v>
      </c>
      <c r="J151" s="17">
        <f t="shared" si="18"/>
        <v>174</v>
      </c>
      <c r="K151" s="17">
        <f t="shared" si="18"/>
        <v>168</v>
      </c>
      <c r="L151" s="17">
        <f t="shared" si="18"/>
        <v>160</v>
      </c>
      <c r="M151" s="17">
        <f t="shared" si="18"/>
        <v>158</v>
      </c>
      <c r="N151" s="17">
        <f t="shared" si="18"/>
        <v>151</v>
      </c>
      <c r="O151" s="17">
        <f>SUM(O130:O150)</f>
        <v>143</v>
      </c>
      <c r="P151" s="17">
        <f>SUM(P130:P150)</f>
        <v>140</v>
      </c>
      <c r="Q151" s="17">
        <f>SUM(Q130:Q150)</f>
        <v>132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33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24</v>
      </c>
      <c r="H156" s="8">
        <f t="shared" si="19"/>
        <v>14</v>
      </c>
      <c r="I156" s="8">
        <f t="shared" si="19"/>
        <v>8</v>
      </c>
      <c r="J156" s="8">
        <f t="shared" si="19"/>
        <v>9</v>
      </c>
      <c r="K156" s="8">
        <f t="shared" si="19"/>
        <v>10</v>
      </c>
      <c r="L156" s="8">
        <f t="shared" si="19"/>
        <v>8</v>
      </c>
      <c r="M156" s="8">
        <f t="shared" si="19"/>
        <v>8</v>
      </c>
      <c r="N156" s="8">
        <f t="shared" si="19"/>
        <v>8</v>
      </c>
      <c r="O156" s="8">
        <f t="shared" si="19"/>
        <v>6</v>
      </c>
      <c r="P156" s="8">
        <f t="shared" si="19"/>
        <v>6</v>
      </c>
      <c r="Q156" s="8">
        <v>4</v>
      </c>
    </row>
    <row r="157" spans="1:17" ht="21.75" customHeight="1" x14ac:dyDescent="0.2">
      <c r="A157" s="9" t="s">
        <v>34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150</v>
      </c>
      <c r="H157" s="11">
        <f t="shared" si="20"/>
        <v>121</v>
      </c>
      <c r="I157" s="11">
        <f t="shared" si="20"/>
        <v>87</v>
      </c>
      <c r="J157" s="11">
        <f t="shared" si="20"/>
        <v>80</v>
      </c>
      <c r="K157" s="11">
        <f t="shared" si="20"/>
        <v>74</v>
      </c>
      <c r="L157" s="11">
        <f t="shared" si="20"/>
        <v>75</v>
      </c>
      <c r="M157" s="11">
        <f t="shared" si="20"/>
        <v>70</v>
      </c>
      <c r="N157" s="11">
        <f t="shared" si="20"/>
        <v>63</v>
      </c>
      <c r="O157" s="11">
        <f t="shared" si="20"/>
        <v>60</v>
      </c>
      <c r="P157" s="11">
        <f t="shared" si="20"/>
        <v>56</v>
      </c>
      <c r="Q157" s="11">
        <v>51</v>
      </c>
    </row>
    <row r="158" spans="1:17" ht="21.75" customHeight="1" x14ac:dyDescent="0.2">
      <c r="A158" s="12" t="s">
        <v>35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101</v>
      </c>
      <c r="H158" s="14">
        <f t="shared" si="21"/>
        <v>98</v>
      </c>
      <c r="I158" s="14">
        <f t="shared" si="21"/>
        <v>90</v>
      </c>
      <c r="J158" s="14">
        <f t="shared" si="21"/>
        <v>85</v>
      </c>
      <c r="K158" s="14">
        <f t="shared" si="21"/>
        <v>84</v>
      </c>
      <c r="L158" s="14">
        <f t="shared" si="21"/>
        <v>77</v>
      </c>
      <c r="M158" s="14">
        <f t="shared" si="21"/>
        <v>80</v>
      </c>
      <c r="N158" s="14">
        <f t="shared" si="21"/>
        <v>80</v>
      </c>
      <c r="O158" s="14">
        <f t="shared" si="21"/>
        <v>77</v>
      </c>
      <c r="P158" s="14">
        <f t="shared" si="21"/>
        <v>78</v>
      </c>
      <c r="Q158" s="14">
        <v>77</v>
      </c>
    </row>
    <row r="159" spans="1:17" ht="21.75" customHeight="1" x14ac:dyDescent="0.2">
      <c r="A159" s="15" t="s">
        <v>36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275</v>
      </c>
      <c r="H159" s="17">
        <f t="shared" ref="H159:N159" si="22">SUM(H156:H158)</f>
        <v>233</v>
      </c>
      <c r="I159" s="17">
        <f t="shared" si="22"/>
        <v>185</v>
      </c>
      <c r="J159" s="17">
        <f t="shared" si="22"/>
        <v>174</v>
      </c>
      <c r="K159" s="17">
        <f t="shared" si="22"/>
        <v>168</v>
      </c>
      <c r="L159" s="17">
        <f t="shared" si="22"/>
        <v>160</v>
      </c>
      <c r="M159" s="17">
        <f t="shared" si="22"/>
        <v>158</v>
      </c>
      <c r="N159" s="17">
        <f t="shared" si="22"/>
        <v>151</v>
      </c>
      <c r="O159" s="17">
        <f>SUM(O156:O158)</f>
        <v>143</v>
      </c>
      <c r="P159" s="17">
        <f>SUM(P156:P158)</f>
        <v>140</v>
      </c>
      <c r="Q159" s="17">
        <f>SUM(Q156:Q158)</f>
        <v>132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50">
        <f t="shared" ref="G164:Q164" si="23">ROUND(G156/G159*100,1)</f>
        <v>8.6999999999999993</v>
      </c>
      <c r="H164" s="50">
        <f t="shared" si="23"/>
        <v>6</v>
      </c>
      <c r="I164" s="50">
        <f t="shared" si="23"/>
        <v>4.3</v>
      </c>
      <c r="J164" s="50">
        <f t="shared" si="23"/>
        <v>5.2</v>
      </c>
      <c r="K164" s="50">
        <f t="shared" si="23"/>
        <v>6</v>
      </c>
      <c r="L164" s="50">
        <f t="shared" si="23"/>
        <v>5</v>
      </c>
      <c r="M164" s="50">
        <f t="shared" si="23"/>
        <v>5.0999999999999996</v>
      </c>
      <c r="N164" s="50">
        <f t="shared" si="23"/>
        <v>5.3</v>
      </c>
      <c r="O164" s="50">
        <f t="shared" si="23"/>
        <v>4.2</v>
      </c>
      <c r="P164" s="50">
        <f t="shared" si="23"/>
        <v>4.3</v>
      </c>
      <c r="Q164" s="50">
        <f t="shared" si="23"/>
        <v>3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1">
        <f t="shared" ref="G165:Q165" si="24">ROUND(G157/G159*100,1)</f>
        <v>54.5</v>
      </c>
      <c r="H165" s="51">
        <f t="shared" si="24"/>
        <v>51.9</v>
      </c>
      <c r="I165" s="51">
        <f t="shared" si="24"/>
        <v>47</v>
      </c>
      <c r="J165" s="51">
        <f t="shared" si="24"/>
        <v>46</v>
      </c>
      <c r="K165" s="51">
        <f t="shared" si="24"/>
        <v>44</v>
      </c>
      <c r="L165" s="51">
        <f t="shared" si="24"/>
        <v>46.9</v>
      </c>
      <c r="M165" s="51">
        <f t="shared" si="24"/>
        <v>44.3</v>
      </c>
      <c r="N165" s="51">
        <f t="shared" si="24"/>
        <v>41.7</v>
      </c>
      <c r="O165" s="51">
        <f t="shared" si="24"/>
        <v>42</v>
      </c>
      <c r="P165" s="51">
        <f t="shared" si="24"/>
        <v>40</v>
      </c>
      <c r="Q165" s="51">
        <f t="shared" si="24"/>
        <v>38.6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2">
        <f t="shared" ref="G166:Q166" si="25">ROUND(G158/G159*100,1)</f>
        <v>36.700000000000003</v>
      </c>
      <c r="H166" s="52">
        <f t="shared" si="25"/>
        <v>42.1</v>
      </c>
      <c r="I166" s="52">
        <f t="shared" si="25"/>
        <v>48.6</v>
      </c>
      <c r="J166" s="52">
        <f t="shared" si="25"/>
        <v>48.9</v>
      </c>
      <c r="K166" s="52">
        <f t="shared" si="25"/>
        <v>50</v>
      </c>
      <c r="L166" s="52">
        <f t="shared" si="25"/>
        <v>48.1</v>
      </c>
      <c r="M166" s="52">
        <f t="shared" si="25"/>
        <v>50.6</v>
      </c>
      <c r="N166" s="52">
        <f t="shared" si="25"/>
        <v>53</v>
      </c>
      <c r="O166" s="52">
        <f t="shared" si="25"/>
        <v>53.8</v>
      </c>
      <c r="P166" s="52">
        <f t="shared" si="25"/>
        <v>55.7</v>
      </c>
      <c r="Q166" s="52">
        <f t="shared" si="25"/>
        <v>58.3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3.25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7DE74-8DF6-41FA-9F06-CF5F64773822}">
  <sheetPr codeName="Sheet105"/>
  <dimension ref="A1:U168"/>
  <sheetViews>
    <sheetView zoomScale="55" zoomScaleNormal="55" zoomScaleSheetLayoutView="55" workbookViewId="0"/>
  </sheetViews>
  <sheetFormatPr defaultRowHeight="20.100000000000001" customHeight="1" x14ac:dyDescent="0.2"/>
  <cols>
    <col min="1" max="1" width="14.6640625" customWidth="1"/>
    <col min="2" max="17" width="13.77734375" customWidth="1"/>
    <col min="18" max="18" width="13.6640625" customWidth="1"/>
  </cols>
  <sheetData>
    <row r="1" spans="1:20" ht="23.25" customHeight="1" x14ac:dyDescent="0.2">
      <c r="A1" s="1"/>
    </row>
    <row r="2" spans="1:20" ht="23.25" customHeight="1" x14ac:dyDescent="0.2"/>
    <row r="3" spans="1:20" ht="23.25" customHeight="1" x14ac:dyDescent="0.2">
      <c r="A3" s="2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</row>
    <row r="4" spans="1:20" ht="23.25" customHeight="1" x14ac:dyDescent="0.2">
      <c r="A4" s="5" t="s">
        <v>1</v>
      </c>
      <c r="B4" s="5" t="s">
        <v>49</v>
      </c>
      <c r="C4" s="5">
        <v>60</v>
      </c>
      <c r="D4" s="5" t="s">
        <v>3</v>
      </c>
      <c r="E4" s="5">
        <v>7</v>
      </c>
      <c r="F4" s="5">
        <v>12</v>
      </c>
      <c r="G4" s="5">
        <v>17</v>
      </c>
      <c r="H4" s="5">
        <v>22</v>
      </c>
      <c r="I4" s="5">
        <v>27</v>
      </c>
      <c r="J4" s="5">
        <v>28</v>
      </c>
      <c r="K4" s="5">
        <v>29</v>
      </c>
      <c r="L4" s="5">
        <v>30</v>
      </c>
      <c r="M4" s="5" t="s">
        <v>4</v>
      </c>
      <c r="N4" s="5">
        <v>2</v>
      </c>
      <c r="O4" s="5">
        <v>3</v>
      </c>
      <c r="P4" s="5">
        <v>4</v>
      </c>
      <c r="Q4" s="5">
        <v>5</v>
      </c>
    </row>
    <row r="5" spans="1:20" ht="23.25" customHeight="1" x14ac:dyDescent="0.2">
      <c r="A5" s="6" t="s">
        <v>5</v>
      </c>
      <c r="B5" s="7" t="s">
        <v>6</v>
      </c>
      <c r="C5" s="7" t="s">
        <v>7</v>
      </c>
      <c r="D5" s="7" t="s">
        <v>7</v>
      </c>
      <c r="E5" s="7" t="s">
        <v>7</v>
      </c>
      <c r="F5" s="7" t="s">
        <v>7</v>
      </c>
      <c r="G5" s="8">
        <f t="shared" ref="G5:Q20" si="0">G84+G130</f>
        <v>39</v>
      </c>
      <c r="H5" s="8">
        <f t="shared" si="0"/>
        <v>48</v>
      </c>
      <c r="I5" s="8">
        <f t="shared" si="0"/>
        <v>27</v>
      </c>
      <c r="J5" s="8">
        <f t="shared" si="0"/>
        <v>20</v>
      </c>
      <c r="K5" s="8">
        <f t="shared" si="0"/>
        <v>22</v>
      </c>
      <c r="L5" s="8">
        <f t="shared" si="0"/>
        <v>23</v>
      </c>
      <c r="M5" s="8">
        <f t="shared" si="0"/>
        <v>22</v>
      </c>
      <c r="N5" s="8">
        <f t="shared" si="0"/>
        <v>19</v>
      </c>
      <c r="O5" s="8">
        <f t="shared" si="0"/>
        <v>22</v>
      </c>
      <c r="P5" s="8">
        <f t="shared" si="0"/>
        <v>15</v>
      </c>
      <c r="Q5" s="8">
        <f t="shared" si="0"/>
        <v>15</v>
      </c>
    </row>
    <row r="6" spans="1:20" ht="23.25" customHeight="1" x14ac:dyDescent="0.2">
      <c r="A6" s="6" t="s">
        <v>8</v>
      </c>
      <c r="B6" s="7" t="s">
        <v>7</v>
      </c>
      <c r="C6" s="7" t="s">
        <v>7</v>
      </c>
      <c r="D6" s="7" t="s">
        <v>7</v>
      </c>
      <c r="E6" s="7" t="s">
        <v>7</v>
      </c>
      <c r="F6" s="7" t="s">
        <v>7</v>
      </c>
      <c r="G6" s="8">
        <f t="shared" si="0"/>
        <v>62</v>
      </c>
      <c r="H6" s="8">
        <f t="shared" si="0"/>
        <v>40</v>
      </c>
      <c r="I6" s="8">
        <f t="shared" si="0"/>
        <v>44</v>
      </c>
      <c r="J6" s="8">
        <f t="shared" si="0"/>
        <v>41</v>
      </c>
      <c r="K6" s="8">
        <f t="shared" si="0"/>
        <v>37</v>
      </c>
      <c r="L6" s="8">
        <f t="shared" si="0"/>
        <v>36</v>
      </c>
      <c r="M6" s="8">
        <f t="shared" si="0"/>
        <v>30</v>
      </c>
      <c r="N6" s="8">
        <f t="shared" si="0"/>
        <v>30</v>
      </c>
      <c r="O6" s="8">
        <f t="shared" si="0"/>
        <v>24</v>
      </c>
      <c r="P6" s="8">
        <f t="shared" si="0"/>
        <v>19</v>
      </c>
      <c r="Q6" s="8">
        <f t="shared" si="0"/>
        <v>17</v>
      </c>
    </row>
    <row r="7" spans="1:20" ht="23.25" customHeight="1" x14ac:dyDescent="0.2">
      <c r="A7" s="6" t="s">
        <v>9</v>
      </c>
      <c r="B7" s="7" t="s">
        <v>7</v>
      </c>
      <c r="C7" s="7" t="s">
        <v>7</v>
      </c>
      <c r="D7" s="7" t="s">
        <v>7</v>
      </c>
      <c r="E7" s="7" t="s">
        <v>7</v>
      </c>
      <c r="F7" s="7" t="s">
        <v>7</v>
      </c>
      <c r="G7" s="8">
        <f t="shared" si="0"/>
        <v>69</v>
      </c>
      <c r="H7" s="8">
        <f t="shared" si="0"/>
        <v>65</v>
      </c>
      <c r="I7" s="8">
        <f t="shared" si="0"/>
        <v>40</v>
      </c>
      <c r="J7" s="8">
        <f t="shared" si="0"/>
        <v>45</v>
      </c>
      <c r="K7" s="8">
        <f t="shared" si="0"/>
        <v>47</v>
      </c>
      <c r="L7" s="8">
        <f t="shared" si="0"/>
        <v>45</v>
      </c>
      <c r="M7" s="8">
        <f t="shared" si="0"/>
        <v>48</v>
      </c>
      <c r="N7" s="8">
        <f t="shared" si="0"/>
        <v>47</v>
      </c>
      <c r="O7" s="8">
        <f t="shared" si="0"/>
        <v>46</v>
      </c>
      <c r="P7" s="8">
        <f t="shared" si="0"/>
        <v>42</v>
      </c>
      <c r="Q7" s="8">
        <f t="shared" si="0"/>
        <v>39</v>
      </c>
    </row>
    <row r="8" spans="1:20" ht="23.25" customHeight="1" x14ac:dyDescent="0.2">
      <c r="A8" s="9" t="s">
        <v>10</v>
      </c>
      <c r="B8" s="10" t="s">
        <v>7</v>
      </c>
      <c r="C8" s="10" t="s">
        <v>7</v>
      </c>
      <c r="D8" s="10" t="s">
        <v>7</v>
      </c>
      <c r="E8" s="10" t="s">
        <v>7</v>
      </c>
      <c r="F8" s="10" t="s">
        <v>7</v>
      </c>
      <c r="G8" s="11">
        <f t="shared" si="0"/>
        <v>86</v>
      </c>
      <c r="H8" s="11">
        <f t="shared" si="0"/>
        <v>66</v>
      </c>
      <c r="I8" s="11">
        <f t="shared" si="0"/>
        <v>69</v>
      </c>
      <c r="J8" s="11">
        <f t="shared" si="0"/>
        <v>60</v>
      </c>
      <c r="K8" s="11">
        <f t="shared" si="0"/>
        <v>48</v>
      </c>
      <c r="L8" s="11">
        <f t="shared" si="0"/>
        <v>44</v>
      </c>
      <c r="M8" s="11">
        <f t="shared" si="0"/>
        <v>38</v>
      </c>
      <c r="N8" s="11">
        <f t="shared" si="0"/>
        <v>46</v>
      </c>
      <c r="O8" s="11">
        <f t="shared" si="0"/>
        <v>47</v>
      </c>
      <c r="P8" s="11">
        <f t="shared" si="0"/>
        <v>49</v>
      </c>
      <c r="Q8" s="11">
        <f t="shared" si="0"/>
        <v>49</v>
      </c>
    </row>
    <row r="9" spans="1:20" ht="23.25" customHeight="1" x14ac:dyDescent="0.2">
      <c r="A9" s="9" t="s">
        <v>11</v>
      </c>
      <c r="B9" s="10" t="s">
        <v>7</v>
      </c>
      <c r="C9" s="10" t="s">
        <v>7</v>
      </c>
      <c r="D9" s="10" t="s">
        <v>7</v>
      </c>
      <c r="E9" s="10" t="s">
        <v>7</v>
      </c>
      <c r="F9" s="10" t="s">
        <v>7</v>
      </c>
      <c r="G9" s="11">
        <f t="shared" si="0"/>
        <v>88</v>
      </c>
      <c r="H9" s="11">
        <f t="shared" si="0"/>
        <v>78</v>
      </c>
      <c r="I9" s="11">
        <f t="shared" si="0"/>
        <v>64</v>
      </c>
      <c r="J9" s="11">
        <f t="shared" si="0"/>
        <v>66</v>
      </c>
      <c r="K9" s="11">
        <f t="shared" si="0"/>
        <v>68</v>
      </c>
      <c r="L9" s="11">
        <f t="shared" si="0"/>
        <v>66</v>
      </c>
      <c r="M9" s="11">
        <f t="shared" si="0"/>
        <v>61</v>
      </c>
      <c r="N9" s="11">
        <f t="shared" si="0"/>
        <v>66</v>
      </c>
      <c r="O9" s="11">
        <f t="shared" si="0"/>
        <v>56</v>
      </c>
      <c r="P9" s="11">
        <f t="shared" si="0"/>
        <v>45</v>
      </c>
      <c r="Q9" s="11">
        <f t="shared" si="0"/>
        <v>32</v>
      </c>
    </row>
    <row r="10" spans="1:20" ht="23.25" customHeight="1" x14ac:dyDescent="0.2">
      <c r="A10" s="9" t="s">
        <v>12</v>
      </c>
      <c r="B10" s="10" t="s">
        <v>7</v>
      </c>
      <c r="C10" s="10" t="s">
        <v>7</v>
      </c>
      <c r="D10" s="10" t="s">
        <v>7</v>
      </c>
      <c r="E10" s="10" t="s">
        <v>7</v>
      </c>
      <c r="F10" s="10" t="s">
        <v>7</v>
      </c>
      <c r="G10" s="11">
        <f t="shared" si="0"/>
        <v>98</v>
      </c>
      <c r="H10" s="11">
        <f t="shared" si="0"/>
        <v>61</v>
      </c>
      <c r="I10" s="11">
        <f t="shared" si="0"/>
        <v>60</v>
      </c>
      <c r="J10" s="11">
        <f t="shared" si="0"/>
        <v>45</v>
      </c>
      <c r="K10" s="11">
        <f t="shared" si="0"/>
        <v>54</v>
      </c>
      <c r="L10" s="11">
        <f t="shared" si="0"/>
        <v>53</v>
      </c>
      <c r="M10" s="11">
        <f t="shared" si="0"/>
        <v>50</v>
      </c>
      <c r="N10" s="11">
        <f t="shared" si="0"/>
        <v>41</v>
      </c>
      <c r="O10" s="11">
        <f t="shared" si="0"/>
        <v>41</v>
      </c>
      <c r="P10" s="11">
        <f t="shared" si="0"/>
        <v>44</v>
      </c>
      <c r="Q10" s="11">
        <f t="shared" si="0"/>
        <v>46</v>
      </c>
    </row>
    <row r="11" spans="1:20" ht="23.25" customHeight="1" x14ac:dyDescent="0.2">
      <c r="A11" s="9" t="s">
        <v>13</v>
      </c>
      <c r="B11" s="10" t="s">
        <v>7</v>
      </c>
      <c r="C11" s="10" t="s">
        <v>7</v>
      </c>
      <c r="D11" s="10" t="s">
        <v>7</v>
      </c>
      <c r="E11" s="10" t="s">
        <v>7</v>
      </c>
      <c r="F11" s="10" t="s">
        <v>7</v>
      </c>
      <c r="G11" s="11">
        <f t="shared" si="0"/>
        <v>89</v>
      </c>
      <c r="H11" s="11">
        <f t="shared" si="0"/>
        <v>73</v>
      </c>
      <c r="I11" s="11">
        <f t="shared" si="0"/>
        <v>57</v>
      </c>
      <c r="J11" s="11">
        <f t="shared" si="0"/>
        <v>64</v>
      </c>
      <c r="K11" s="11">
        <f t="shared" si="0"/>
        <v>56</v>
      </c>
      <c r="L11" s="11">
        <f t="shared" si="0"/>
        <v>52</v>
      </c>
      <c r="M11" s="11">
        <f t="shared" si="0"/>
        <v>43</v>
      </c>
      <c r="N11" s="11">
        <f t="shared" si="0"/>
        <v>39</v>
      </c>
      <c r="O11" s="11">
        <f t="shared" si="0"/>
        <v>32</v>
      </c>
      <c r="P11" s="11">
        <f t="shared" si="0"/>
        <v>35</v>
      </c>
      <c r="Q11" s="11">
        <f t="shared" si="0"/>
        <v>35</v>
      </c>
    </row>
    <row r="12" spans="1:20" ht="23.25" customHeight="1" x14ac:dyDescent="0.2">
      <c r="A12" s="9" t="s">
        <v>14</v>
      </c>
      <c r="B12" s="10" t="s">
        <v>7</v>
      </c>
      <c r="C12" s="10" t="s">
        <v>7</v>
      </c>
      <c r="D12" s="10" t="s">
        <v>7</v>
      </c>
      <c r="E12" s="10" t="s">
        <v>7</v>
      </c>
      <c r="F12" s="10" t="s">
        <v>7</v>
      </c>
      <c r="G12" s="11">
        <f t="shared" si="0"/>
        <v>77</v>
      </c>
      <c r="H12" s="11">
        <f t="shared" si="0"/>
        <v>86</v>
      </c>
      <c r="I12" s="11">
        <f t="shared" si="0"/>
        <v>61</v>
      </c>
      <c r="J12" s="11">
        <f t="shared" si="0"/>
        <v>52</v>
      </c>
      <c r="K12" s="11">
        <f t="shared" si="0"/>
        <v>52</v>
      </c>
      <c r="L12" s="11">
        <f t="shared" si="0"/>
        <v>52</v>
      </c>
      <c r="M12" s="11">
        <f t="shared" si="0"/>
        <v>50</v>
      </c>
      <c r="N12" s="11">
        <f t="shared" si="0"/>
        <v>47</v>
      </c>
      <c r="O12" s="11">
        <f t="shared" si="0"/>
        <v>49</v>
      </c>
      <c r="P12" s="11">
        <f t="shared" si="0"/>
        <v>44</v>
      </c>
      <c r="Q12" s="11">
        <f t="shared" si="0"/>
        <v>43</v>
      </c>
    </row>
    <row r="13" spans="1:20" ht="23.25" customHeight="1" x14ac:dyDescent="0.2">
      <c r="A13" s="9" t="s">
        <v>15</v>
      </c>
      <c r="B13" s="10" t="s">
        <v>7</v>
      </c>
      <c r="C13" s="10" t="s">
        <v>7</v>
      </c>
      <c r="D13" s="10" t="s">
        <v>7</v>
      </c>
      <c r="E13" s="10" t="s">
        <v>7</v>
      </c>
      <c r="F13" s="10" t="s">
        <v>7</v>
      </c>
      <c r="G13" s="11">
        <f t="shared" si="0"/>
        <v>79</v>
      </c>
      <c r="H13" s="11">
        <f t="shared" si="0"/>
        <v>76</v>
      </c>
      <c r="I13" s="11">
        <f t="shared" si="0"/>
        <v>86</v>
      </c>
      <c r="J13" s="11">
        <f t="shared" si="0"/>
        <v>86</v>
      </c>
      <c r="K13" s="11">
        <f t="shared" si="0"/>
        <v>74</v>
      </c>
      <c r="L13" s="11">
        <f t="shared" si="0"/>
        <v>65</v>
      </c>
      <c r="M13" s="11">
        <f t="shared" si="0"/>
        <v>66</v>
      </c>
      <c r="N13" s="11">
        <f t="shared" si="0"/>
        <v>61</v>
      </c>
      <c r="O13" s="11">
        <f t="shared" si="0"/>
        <v>58</v>
      </c>
      <c r="P13" s="11">
        <f t="shared" si="0"/>
        <v>53</v>
      </c>
      <c r="Q13" s="11">
        <f t="shared" si="0"/>
        <v>49</v>
      </c>
    </row>
    <row r="14" spans="1:20" ht="23.25" customHeight="1" x14ac:dyDescent="0.2">
      <c r="A14" s="9" t="s">
        <v>16</v>
      </c>
      <c r="B14" s="10" t="s">
        <v>7</v>
      </c>
      <c r="C14" s="10" t="s">
        <v>7</v>
      </c>
      <c r="D14" s="10" t="s">
        <v>7</v>
      </c>
      <c r="E14" s="10" t="s">
        <v>7</v>
      </c>
      <c r="F14" s="10" t="s">
        <v>7</v>
      </c>
      <c r="G14" s="11">
        <f t="shared" si="0"/>
        <v>91</v>
      </c>
      <c r="H14" s="11">
        <f t="shared" si="0"/>
        <v>72</v>
      </c>
      <c r="I14" s="11">
        <f t="shared" si="0"/>
        <v>72</v>
      </c>
      <c r="J14" s="11">
        <f t="shared" si="0"/>
        <v>78</v>
      </c>
      <c r="K14" s="11">
        <f t="shared" si="0"/>
        <v>83</v>
      </c>
      <c r="L14" s="11">
        <f t="shared" si="0"/>
        <v>88</v>
      </c>
      <c r="M14" s="11">
        <f t="shared" si="0"/>
        <v>80</v>
      </c>
      <c r="N14" s="11">
        <f t="shared" si="0"/>
        <v>83</v>
      </c>
      <c r="O14" s="11">
        <f t="shared" si="0"/>
        <v>79</v>
      </c>
      <c r="P14" s="11">
        <f t="shared" si="0"/>
        <v>74</v>
      </c>
      <c r="Q14" s="11">
        <f t="shared" si="0"/>
        <v>64</v>
      </c>
    </row>
    <row r="15" spans="1:20" ht="23.25" customHeight="1" x14ac:dyDescent="0.2">
      <c r="A15" s="9" t="s">
        <v>17</v>
      </c>
      <c r="B15" s="10" t="s">
        <v>7</v>
      </c>
      <c r="C15" s="10" t="s">
        <v>7</v>
      </c>
      <c r="D15" s="10" t="s">
        <v>7</v>
      </c>
      <c r="E15" s="10" t="s">
        <v>7</v>
      </c>
      <c r="F15" s="10" t="s">
        <v>7</v>
      </c>
      <c r="G15" s="11">
        <f t="shared" si="0"/>
        <v>125</v>
      </c>
      <c r="H15" s="11">
        <f t="shared" si="0"/>
        <v>80</v>
      </c>
      <c r="I15" s="11">
        <f t="shared" si="0"/>
        <v>67</v>
      </c>
      <c r="J15" s="11">
        <f t="shared" si="0"/>
        <v>62</v>
      </c>
      <c r="K15" s="11">
        <f t="shared" si="0"/>
        <v>62</v>
      </c>
      <c r="L15" s="11">
        <f t="shared" si="0"/>
        <v>63</v>
      </c>
      <c r="M15" s="11">
        <f t="shared" si="0"/>
        <v>67</v>
      </c>
      <c r="N15" s="11">
        <f t="shared" si="0"/>
        <v>75</v>
      </c>
      <c r="O15" s="11">
        <f t="shared" si="0"/>
        <v>83</v>
      </c>
      <c r="P15" s="11">
        <f t="shared" si="0"/>
        <v>86</v>
      </c>
      <c r="Q15" s="11">
        <f t="shared" si="0"/>
        <v>90</v>
      </c>
    </row>
    <row r="16" spans="1:20" ht="23.25" customHeight="1" x14ac:dyDescent="0.2">
      <c r="A16" s="9" t="s">
        <v>18</v>
      </c>
      <c r="B16" s="10" t="s">
        <v>7</v>
      </c>
      <c r="C16" s="10" t="s">
        <v>7</v>
      </c>
      <c r="D16" s="10" t="s">
        <v>7</v>
      </c>
      <c r="E16" s="10" t="s">
        <v>7</v>
      </c>
      <c r="F16" s="10" t="s">
        <v>7</v>
      </c>
      <c r="G16" s="11">
        <f t="shared" si="0"/>
        <v>187</v>
      </c>
      <c r="H16" s="11">
        <f t="shared" si="0"/>
        <v>129</v>
      </c>
      <c r="I16" s="11">
        <f t="shared" si="0"/>
        <v>74</v>
      </c>
      <c r="J16" s="11">
        <f t="shared" si="0"/>
        <v>78</v>
      </c>
      <c r="K16" s="11">
        <f t="shared" si="0"/>
        <v>75</v>
      </c>
      <c r="L16" s="11">
        <f t="shared" si="0"/>
        <v>75</v>
      </c>
      <c r="M16" s="11">
        <f t="shared" si="0"/>
        <v>68</v>
      </c>
      <c r="N16" s="11">
        <f t="shared" si="0"/>
        <v>66</v>
      </c>
      <c r="O16" s="11">
        <f t="shared" si="0"/>
        <v>63</v>
      </c>
      <c r="P16" s="11">
        <f t="shared" si="0"/>
        <v>63</v>
      </c>
      <c r="Q16" s="11">
        <f t="shared" si="0"/>
        <v>62</v>
      </c>
    </row>
    <row r="17" spans="1:17" ht="23.25" customHeight="1" x14ac:dyDescent="0.2">
      <c r="A17" s="9" t="s">
        <v>19</v>
      </c>
      <c r="B17" s="10" t="s">
        <v>7</v>
      </c>
      <c r="C17" s="10" t="s">
        <v>7</v>
      </c>
      <c r="D17" s="10" t="s">
        <v>7</v>
      </c>
      <c r="E17" s="10" t="s">
        <v>7</v>
      </c>
      <c r="F17" s="10" t="s">
        <v>7</v>
      </c>
      <c r="G17" s="11">
        <f t="shared" si="0"/>
        <v>137</v>
      </c>
      <c r="H17" s="11">
        <f t="shared" si="0"/>
        <v>167</v>
      </c>
      <c r="I17" s="11">
        <f t="shared" si="0"/>
        <v>122</v>
      </c>
      <c r="J17" s="11">
        <f t="shared" si="0"/>
        <v>106</v>
      </c>
      <c r="K17" s="11">
        <f t="shared" si="0"/>
        <v>101</v>
      </c>
      <c r="L17" s="11">
        <f t="shared" si="0"/>
        <v>96</v>
      </c>
      <c r="M17" s="11">
        <f t="shared" si="0"/>
        <v>86</v>
      </c>
      <c r="N17" s="11">
        <f t="shared" si="0"/>
        <v>75</v>
      </c>
      <c r="O17" s="11">
        <f t="shared" si="0"/>
        <v>76</v>
      </c>
      <c r="P17" s="11">
        <f t="shared" si="0"/>
        <v>77</v>
      </c>
      <c r="Q17" s="11">
        <f t="shared" si="0"/>
        <v>78</v>
      </c>
    </row>
    <row r="18" spans="1:17" ht="23.25" customHeight="1" x14ac:dyDescent="0.2">
      <c r="A18" s="12" t="s">
        <v>20</v>
      </c>
      <c r="B18" s="13" t="s">
        <v>7</v>
      </c>
      <c r="C18" s="13" t="s">
        <v>7</v>
      </c>
      <c r="D18" s="13" t="s">
        <v>7</v>
      </c>
      <c r="E18" s="13" t="s">
        <v>7</v>
      </c>
      <c r="F18" s="13" t="s">
        <v>7</v>
      </c>
      <c r="G18" s="14">
        <f t="shared" si="0"/>
        <v>115</v>
      </c>
      <c r="H18" s="14">
        <f t="shared" si="0"/>
        <v>133</v>
      </c>
      <c r="I18" s="14">
        <f t="shared" si="0"/>
        <v>153</v>
      </c>
      <c r="J18" s="14">
        <f t="shared" si="0"/>
        <v>145</v>
      </c>
      <c r="K18" s="14">
        <f t="shared" si="0"/>
        <v>122</v>
      </c>
      <c r="L18" s="14">
        <f t="shared" si="0"/>
        <v>112</v>
      </c>
      <c r="M18" s="14">
        <f t="shared" si="0"/>
        <v>114</v>
      </c>
      <c r="N18" s="14">
        <f t="shared" si="0"/>
        <v>115</v>
      </c>
      <c r="O18" s="14">
        <f t="shared" si="0"/>
        <v>100</v>
      </c>
      <c r="P18" s="14">
        <f t="shared" si="0"/>
        <v>94</v>
      </c>
      <c r="Q18" s="14">
        <f t="shared" si="0"/>
        <v>92</v>
      </c>
    </row>
    <row r="19" spans="1:17" ht="23.25" customHeight="1" x14ac:dyDescent="0.2">
      <c r="A19" s="12" t="s">
        <v>21</v>
      </c>
      <c r="B19" s="13" t="s">
        <v>7</v>
      </c>
      <c r="C19" s="13" t="s">
        <v>7</v>
      </c>
      <c r="D19" s="13" t="s">
        <v>7</v>
      </c>
      <c r="E19" s="13" t="s">
        <v>7</v>
      </c>
      <c r="F19" s="13" t="s">
        <v>7</v>
      </c>
      <c r="G19" s="14">
        <f t="shared" si="0"/>
        <v>136</v>
      </c>
      <c r="H19" s="14">
        <f t="shared" si="0"/>
        <v>105</v>
      </c>
      <c r="I19" s="14">
        <f t="shared" si="0"/>
        <v>121</v>
      </c>
      <c r="J19" s="14">
        <f t="shared" si="0"/>
        <v>119</v>
      </c>
      <c r="K19" s="14">
        <f t="shared" si="0"/>
        <v>129</v>
      </c>
      <c r="L19" s="14">
        <f t="shared" si="0"/>
        <v>135</v>
      </c>
      <c r="M19" s="14">
        <f t="shared" si="0"/>
        <v>128</v>
      </c>
      <c r="N19" s="14">
        <f t="shared" si="0"/>
        <v>138</v>
      </c>
      <c r="O19" s="14">
        <f t="shared" si="0"/>
        <v>139</v>
      </c>
      <c r="P19" s="14">
        <f t="shared" si="0"/>
        <v>122</v>
      </c>
      <c r="Q19" s="14">
        <f t="shared" si="0"/>
        <v>112</v>
      </c>
    </row>
    <row r="20" spans="1:17" ht="23.25" customHeight="1" x14ac:dyDescent="0.2">
      <c r="A20" s="12" t="s">
        <v>22</v>
      </c>
      <c r="B20" s="13" t="s">
        <v>7</v>
      </c>
      <c r="C20" s="13" t="s">
        <v>7</v>
      </c>
      <c r="D20" s="13" t="s">
        <v>7</v>
      </c>
      <c r="E20" s="13" t="s">
        <v>7</v>
      </c>
      <c r="F20" s="13" t="s">
        <v>7</v>
      </c>
      <c r="G20" s="14">
        <f t="shared" si="0"/>
        <v>131</v>
      </c>
      <c r="H20" s="14">
        <f t="shared" si="0"/>
        <v>123</v>
      </c>
      <c r="I20" s="14">
        <f t="shared" si="0"/>
        <v>91</v>
      </c>
      <c r="J20" s="14">
        <f t="shared" si="0"/>
        <v>93</v>
      </c>
      <c r="K20" s="14">
        <f t="shared" si="0"/>
        <v>105</v>
      </c>
      <c r="L20" s="14">
        <f t="shared" si="0"/>
        <v>99</v>
      </c>
      <c r="M20" s="14">
        <f t="shared" si="0"/>
        <v>111</v>
      </c>
      <c r="N20" s="14">
        <f t="shared" si="0"/>
        <v>102</v>
      </c>
      <c r="O20" s="14">
        <f t="shared" si="0"/>
        <v>104</v>
      </c>
      <c r="P20" s="14">
        <f t="shared" si="0"/>
        <v>115</v>
      </c>
      <c r="Q20" s="14">
        <f t="shared" si="0"/>
        <v>119</v>
      </c>
    </row>
    <row r="21" spans="1:17" ht="23.25" customHeight="1" x14ac:dyDescent="0.2">
      <c r="A21" s="12" t="s">
        <v>23</v>
      </c>
      <c r="B21" s="13" t="s">
        <v>7</v>
      </c>
      <c r="C21" s="13" t="s">
        <v>7</v>
      </c>
      <c r="D21" s="13" t="s">
        <v>7</v>
      </c>
      <c r="E21" s="13" t="s">
        <v>7</v>
      </c>
      <c r="F21" s="13" t="s">
        <v>7</v>
      </c>
      <c r="G21" s="14">
        <f t="shared" ref="G21:Q25" si="1">G100+G146</f>
        <v>87</v>
      </c>
      <c r="H21" s="14">
        <f t="shared" si="1"/>
        <v>98</v>
      </c>
      <c r="I21" s="14">
        <f t="shared" si="1"/>
        <v>100</v>
      </c>
      <c r="J21" s="14">
        <f t="shared" si="1"/>
        <v>99</v>
      </c>
      <c r="K21" s="14">
        <f t="shared" si="1"/>
        <v>81</v>
      </c>
      <c r="L21" s="14">
        <f t="shared" si="1"/>
        <v>77</v>
      </c>
      <c r="M21" s="14">
        <f t="shared" si="1"/>
        <v>71</v>
      </c>
      <c r="N21" s="14">
        <f t="shared" si="1"/>
        <v>75</v>
      </c>
      <c r="O21" s="14">
        <f t="shared" si="1"/>
        <v>76</v>
      </c>
      <c r="P21" s="14">
        <f t="shared" si="1"/>
        <v>83</v>
      </c>
      <c r="Q21" s="14">
        <f t="shared" si="1"/>
        <v>76</v>
      </c>
    </row>
    <row r="22" spans="1:17" ht="23.25" customHeight="1" x14ac:dyDescent="0.2">
      <c r="A22" s="12" t="s">
        <v>24</v>
      </c>
      <c r="B22" s="13" t="s">
        <v>7</v>
      </c>
      <c r="C22" s="13" t="s">
        <v>7</v>
      </c>
      <c r="D22" s="13" t="s">
        <v>7</v>
      </c>
      <c r="E22" s="13" t="s">
        <v>7</v>
      </c>
      <c r="F22" s="13" t="s">
        <v>7</v>
      </c>
      <c r="G22" s="14">
        <f t="shared" si="1"/>
        <v>52</v>
      </c>
      <c r="H22" s="14">
        <f t="shared" si="1"/>
        <v>69</v>
      </c>
      <c r="I22" s="14">
        <f t="shared" si="1"/>
        <v>62</v>
      </c>
      <c r="J22" s="14">
        <f t="shared" si="1"/>
        <v>57</v>
      </c>
      <c r="K22" s="14">
        <f t="shared" si="1"/>
        <v>71</v>
      </c>
      <c r="L22" s="14">
        <f t="shared" si="1"/>
        <v>78</v>
      </c>
      <c r="M22" s="14">
        <f t="shared" si="1"/>
        <v>68</v>
      </c>
      <c r="N22" s="14">
        <f t="shared" si="1"/>
        <v>69</v>
      </c>
      <c r="O22" s="14">
        <f t="shared" si="1"/>
        <v>67</v>
      </c>
      <c r="P22" s="14">
        <f t="shared" si="1"/>
        <v>56</v>
      </c>
      <c r="Q22" s="14">
        <f t="shared" si="1"/>
        <v>56</v>
      </c>
    </row>
    <row r="23" spans="1:17" ht="23.25" customHeight="1" x14ac:dyDescent="0.2">
      <c r="A23" s="12" t="s">
        <v>25</v>
      </c>
      <c r="B23" s="13" t="s">
        <v>7</v>
      </c>
      <c r="C23" s="13" t="s">
        <v>7</v>
      </c>
      <c r="D23" s="13" t="s">
        <v>7</v>
      </c>
      <c r="E23" s="13" t="s">
        <v>7</v>
      </c>
      <c r="F23" s="13" t="s">
        <v>7</v>
      </c>
      <c r="G23" s="14">
        <f t="shared" si="1"/>
        <v>24</v>
      </c>
      <c r="H23" s="14">
        <f t="shared" si="1"/>
        <v>33</v>
      </c>
      <c r="I23" s="14">
        <f t="shared" si="1"/>
        <v>38</v>
      </c>
      <c r="J23" s="14">
        <f t="shared" si="1"/>
        <v>39</v>
      </c>
      <c r="K23" s="14">
        <f t="shared" si="1"/>
        <v>35</v>
      </c>
      <c r="L23" s="14">
        <f t="shared" si="1"/>
        <v>31</v>
      </c>
      <c r="M23" s="14">
        <f t="shared" si="1"/>
        <v>29</v>
      </c>
      <c r="N23" s="14">
        <f t="shared" si="1"/>
        <v>28</v>
      </c>
      <c r="O23" s="14">
        <f t="shared" si="1"/>
        <v>35</v>
      </c>
      <c r="P23" s="14">
        <f t="shared" si="1"/>
        <v>49</v>
      </c>
      <c r="Q23" s="14">
        <f t="shared" si="1"/>
        <v>52</v>
      </c>
    </row>
    <row r="24" spans="1:17" ht="23.25" customHeight="1" x14ac:dyDescent="0.2">
      <c r="A24" s="12" t="s">
        <v>26</v>
      </c>
      <c r="B24" s="13" t="s">
        <v>7</v>
      </c>
      <c r="C24" s="13" t="s">
        <v>7</v>
      </c>
      <c r="D24" s="13" t="s">
        <v>7</v>
      </c>
      <c r="E24" s="13" t="s">
        <v>7</v>
      </c>
      <c r="F24" s="13" t="s">
        <v>7</v>
      </c>
      <c r="G24" s="14">
        <f t="shared" si="1"/>
        <v>9</v>
      </c>
      <c r="H24" s="14">
        <f t="shared" si="1"/>
        <v>6</v>
      </c>
      <c r="I24" s="14">
        <f t="shared" si="1"/>
        <v>16</v>
      </c>
      <c r="J24" s="14">
        <f t="shared" si="1"/>
        <v>15</v>
      </c>
      <c r="K24" s="14">
        <f t="shared" si="1"/>
        <v>12</v>
      </c>
      <c r="L24" s="14">
        <f t="shared" si="1"/>
        <v>8</v>
      </c>
      <c r="M24" s="14">
        <f t="shared" si="1"/>
        <v>15</v>
      </c>
      <c r="N24" s="14">
        <f t="shared" si="1"/>
        <v>17</v>
      </c>
      <c r="O24" s="14">
        <f t="shared" si="1"/>
        <v>15</v>
      </c>
      <c r="P24" s="14">
        <f t="shared" si="1"/>
        <v>12</v>
      </c>
      <c r="Q24" s="14">
        <f t="shared" si="1"/>
        <v>11</v>
      </c>
    </row>
    <row r="25" spans="1:17" ht="23.25" customHeight="1" x14ac:dyDescent="0.2">
      <c r="A25" s="12" t="s">
        <v>27</v>
      </c>
      <c r="B25" s="13" t="s">
        <v>7</v>
      </c>
      <c r="C25" s="13" t="s">
        <v>7</v>
      </c>
      <c r="D25" s="13" t="s">
        <v>7</v>
      </c>
      <c r="E25" s="13" t="s">
        <v>7</v>
      </c>
      <c r="F25" s="13" t="s">
        <v>7</v>
      </c>
      <c r="G25" s="14">
        <f t="shared" si="1"/>
        <v>0</v>
      </c>
      <c r="H25" s="14">
        <f t="shared" si="1"/>
        <v>2</v>
      </c>
      <c r="I25" s="14">
        <f t="shared" si="1"/>
        <v>0</v>
      </c>
      <c r="J25" s="14">
        <f t="shared" si="1"/>
        <v>1</v>
      </c>
      <c r="K25" s="14">
        <f t="shared" si="1"/>
        <v>3</v>
      </c>
      <c r="L25" s="14">
        <f t="shared" si="1"/>
        <v>3</v>
      </c>
      <c r="M25" s="14">
        <f t="shared" si="1"/>
        <v>2</v>
      </c>
      <c r="N25" s="14">
        <f t="shared" si="1"/>
        <v>2</v>
      </c>
      <c r="O25" s="14">
        <f t="shared" si="1"/>
        <v>2</v>
      </c>
      <c r="P25" s="14">
        <f t="shared" si="1"/>
        <v>4</v>
      </c>
      <c r="Q25" s="14">
        <f t="shared" si="1"/>
        <v>4</v>
      </c>
    </row>
    <row r="26" spans="1:17" ht="23.25" customHeight="1" x14ac:dyDescent="0.2">
      <c r="A26" s="15" t="s">
        <v>28</v>
      </c>
      <c r="B26" s="16" t="s">
        <v>7</v>
      </c>
      <c r="C26" s="16" t="s">
        <v>7</v>
      </c>
      <c r="D26" s="16" t="s">
        <v>7</v>
      </c>
      <c r="E26" s="16" t="s">
        <v>7</v>
      </c>
      <c r="F26" s="16" t="s">
        <v>7</v>
      </c>
      <c r="G26" s="17">
        <f>SUM(G5:G25)</f>
        <v>1781</v>
      </c>
      <c r="H26" s="17">
        <f>SUM(H5:H25)</f>
        <v>1610</v>
      </c>
      <c r="I26" s="17">
        <f t="shared" ref="I26:N26" si="2">SUM(I5:I25)</f>
        <v>1424</v>
      </c>
      <c r="J26" s="17">
        <f t="shared" si="2"/>
        <v>1371</v>
      </c>
      <c r="K26" s="17">
        <f t="shared" si="2"/>
        <v>1337</v>
      </c>
      <c r="L26" s="17">
        <f t="shared" si="2"/>
        <v>1301</v>
      </c>
      <c r="M26" s="17">
        <f t="shared" si="2"/>
        <v>1247</v>
      </c>
      <c r="N26" s="17">
        <f t="shared" si="2"/>
        <v>1241</v>
      </c>
      <c r="O26" s="17">
        <f>SUM(O5:O25)</f>
        <v>1214</v>
      </c>
      <c r="P26" s="17">
        <f>SUM(P5:P25)</f>
        <v>1181</v>
      </c>
      <c r="Q26" s="17">
        <f>SUM(Q5:Q25)</f>
        <v>1141</v>
      </c>
    </row>
    <row r="27" spans="1:17" ht="23.2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53"/>
      <c r="K27" s="53"/>
      <c r="L27" s="53"/>
      <c r="M27" s="53"/>
      <c r="N27" s="53"/>
      <c r="O27" s="53"/>
      <c r="P27" s="53"/>
      <c r="Q27" s="53"/>
    </row>
    <row r="28" spans="1:17" ht="20.100000000000001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O28" s="18"/>
      <c r="P28" s="18"/>
      <c r="Q28" s="18"/>
    </row>
    <row r="29" spans="1:17" s="20" customFormat="1" ht="21.75" customHeight="1" x14ac:dyDescent="0.2">
      <c r="A29" s="2" t="s">
        <v>29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ht="23.25" customHeight="1" x14ac:dyDescent="0.2">
      <c r="A30" s="15" t="s">
        <v>30</v>
      </c>
      <c r="B30" s="15" t="s">
        <v>31</v>
      </c>
      <c r="C30" s="5">
        <v>60</v>
      </c>
      <c r="D30" s="15" t="s">
        <v>32</v>
      </c>
      <c r="E30" s="5">
        <v>7</v>
      </c>
      <c r="F30" s="5">
        <v>12</v>
      </c>
      <c r="G30" s="5">
        <v>17</v>
      </c>
      <c r="H30" s="5">
        <v>22</v>
      </c>
      <c r="I30" s="5">
        <v>27</v>
      </c>
      <c r="J30" s="5">
        <v>28</v>
      </c>
      <c r="K30" s="5">
        <v>29</v>
      </c>
      <c r="L30" s="5">
        <v>30</v>
      </c>
      <c r="M30" s="5" t="s">
        <v>4</v>
      </c>
      <c r="N30" s="5">
        <v>2</v>
      </c>
      <c r="O30" s="5">
        <v>3</v>
      </c>
      <c r="P30" s="5">
        <v>4</v>
      </c>
      <c r="Q30" s="5">
        <v>5</v>
      </c>
    </row>
    <row r="31" spans="1:17" ht="23.25" customHeight="1" x14ac:dyDescent="0.2">
      <c r="A31" s="6" t="s">
        <v>33</v>
      </c>
      <c r="B31" s="7" t="s">
        <v>7</v>
      </c>
      <c r="C31" s="7" t="s">
        <v>7</v>
      </c>
      <c r="D31" s="7" t="s">
        <v>7</v>
      </c>
      <c r="E31" s="7" t="s">
        <v>7</v>
      </c>
      <c r="F31" s="7" t="s">
        <v>7</v>
      </c>
      <c r="G31" s="21">
        <f t="shared" ref="G31:Q31" si="3">SUM(G5:G7)</f>
        <v>170</v>
      </c>
      <c r="H31" s="21">
        <f t="shared" si="3"/>
        <v>153</v>
      </c>
      <c r="I31" s="21">
        <f t="shared" si="3"/>
        <v>111</v>
      </c>
      <c r="J31" s="21">
        <f t="shared" si="3"/>
        <v>106</v>
      </c>
      <c r="K31" s="21">
        <f t="shared" si="3"/>
        <v>106</v>
      </c>
      <c r="L31" s="21">
        <f t="shared" si="3"/>
        <v>104</v>
      </c>
      <c r="M31" s="21">
        <f t="shared" si="3"/>
        <v>100</v>
      </c>
      <c r="N31" s="21">
        <f t="shared" si="3"/>
        <v>96</v>
      </c>
      <c r="O31" s="21">
        <f t="shared" si="3"/>
        <v>92</v>
      </c>
      <c r="P31" s="21">
        <f t="shared" si="3"/>
        <v>76</v>
      </c>
      <c r="Q31" s="21">
        <f t="shared" si="3"/>
        <v>71</v>
      </c>
    </row>
    <row r="32" spans="1:17" ht="23.25" customHeight="1" x14ac:dyDescent="0.2">
      <c r="A32" s="9" t="s">
        <v>34</v>
      </c>
      <c r="B32" s="10" t="s">
        <v>7</v>
      </c>
      <c r="C32" s="10" t="s">
        <v>7</v>
      </c>
      <c r="D32" s="10" t="s">
        <v>7</v>
      </c>
      <c r="E32" s="10" t="s">
        <v>7</v>
      </c>
      <c r="F32" s="10" t="s">
        <v>7</v>
      </c>
      <c r="G32" s="22">
        <f t="shared" ref="G32:Q32" si="4">SUM(G8:G17)</f>
        <v>1057</v>
      </c>
      <c r="H32" s="22">
        <f t="shared" si="4"/>
        <v>888</v>
      </c>
      <c r="I32" s="22">
        <f t="shared" si="4"/>
        <v>732</v>
      </c>
      <c r="J32" s="22">
        <f t="shared" si="4"/>
        <v>697</v>
      </c>
      <c r="K32" s="22">
        <f t="shared" si="4"/>
        <v>673</v>
      </c>
      <c r="L32" s="22">
        <f t="shared" si="4"/>
        <v>654</v>
      </c>
      <c r="M32" s="22">
        <f t="shared" si="4"/>
        <v>609</v>
      </c>
      <c r="N32" s="22">
        <f t="shared" si="4"/>
        <v>599</v>
      </c>
      <c r="O32" s="22">
        <f t="shared" si="4"/>
        <v>584</v>
      </c>
      <c r="P32" s="22">
        <f t="shared" si="4"/>
        <v>570</v>
      </c>
      <c r="Q32" s="22">
        <f t="shared" si="4"/>
        <v>548</v>
      </c>
    </row>
    <row r="33" spans="1:21" ht="23.25" customHeight="1" x14ac:dyDescent="0.2">
      <c r="A33" s="12" t="s">
        <v>35</v>
      </c>
      <c r="B33" s="13" t="s">
        <v>7</v>
      </c>
      <c r="C33" s="13" t="s">
        <v>7</v>
      </c>
      <c r="D33" s="13" t="s">
        <v>7</v>
      </c>
      <c r="E33" s="13" t="s">
        <v>7</v>
      </c>
      <c r="F33" s="13" t="s">
        <v>7</v>
      </c>
      <c r="G33" s="23">
        <f t="shared" ref="G33:Q33" si="5">SUM(G18:G25)</f>
        <v>554</v>
      </c>
      <c r="H33" s="23">
        <f t="shared" si="5"/>
        <v>569</v>
      </c>
      <c r="I33" s="23">
        <f t="shared" si="5"/>
        <v>581</v>
      </c>
      <c r="J33" s="23">
        <f t="shared" si="5"/>
        <v>568</v>
      </c>
      <c r="K33" s="23">
        <f t="shared" si="5"/>
        <v>558</v>
      </c>
      <c r="L33" s="23">
        <f t="shared" si="5"/>
        <v>543</v>
      </c>
      <c r="M33" s="23">
        <f t="shared" si="5"/>
        <v>538</v>
      </c>
      <c r="N33" s="23">
        <f t="shared" si="5"/>
        <v>546</v>
      </c>
      <c r="O33" s="23">
        <f t="shared" si="5"/>
        <v>538</v>
      </c>
      <c r="P33" s="23">
        <f t="shared" si="5"/>
        <v>535</v>
      </c>
      <c r="Q33" s="23">
        <f t="shared" si="5"/>
        <v>522</v>
      </c>
    </row>
    <row r="34" spans="1:21" ht="23.25" customHeight="1" x14ac:dyDescent="0.2">
      <c r="A34" s="15" t="s">
        <v>36</v>
      </c>
      <c r="B34" s="16" t="s">
        <v>7</v>
      </c>
      <c r="C34" s="16" t="s">
        <v>7</v>
      </c>
      <c r="D34" s="16" t="s">
        <v>7</v>
      </c>
      <c r="E34" s="16" t="s">
        <v>7</v>
      </c>
      <c r="F34" s="16" t="s">
        <v>7</v>
      </c>
      <c r="G34" s="24">
        <f>SUM(G31:G33)</f>
        <v>1781</v>
      </c>
      <c r="H34" s="24">
        <f>SUM(H31:H33)</f>
        <v>1610</v>
      </c>
      <c r="I34" s="24">
        <f t="shared" ref="I34:N34" si="6">SUM(I31:I33)</f>
        <v>1424</v>
      </c>
      <c r="J34" s="24">
        <f t="shared" si="6"/>
        <v>1371</v>
      </c>
      <c r="K34" s="24">
        <f t="shared" si="6"/>
        <v>1337</v>
      </c>
      <c r="L34" s="24">
        <f t="shared" si="6"/>
        <v>1301</v>
      </c>
      <c r="M34" s="24">
        <f t="shared" si="6"/>
        <v>1247</v>
      </c>
      <c r="N34" s="24">
        <f t="shared" si="6"/>
        <v>1241</v>
      </c>
      <c r="O34" s="24">
        <f>SUM(O31:O33)</f>
        <v>1214</v>
      </c>
      <c r="P34" s="24">
        <f>SUM(P31:P33)</f>
        <v>1181</v>
      </c>
      <c r="Q34" s="24">
        <f>SUM(Q31:Q33)</f>
        <v>1141</v>
      </c>
    </row>
    <row r="35" spans="1:21" s="4" customFormat="1" ht="21.75" customHeight="1" x14ac:dyDescent="0.2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7"/>
    </row>
    <row r="36" spans="1:21" s="4" customFormat="1" ht="21.75" customHeight="1" x14ac:dyDescent="0.2">
      <c r="A36" s="28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21" s="20" customFormat="1" ht="21.75" customHeight="1" x14ac:dyDescent="0.2">
      <c r="A37" s="29" t="s">
        <v>37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31"/>
    </row>
    <row r="38" spans="1:21" s="4" customFormat="1" ht="21.75" customHeight="1" x14ac:dyDescent="0.2">
      <c r="A38" s="15" t="s">
        <v>30</v>
      </c>
      <c r="B38" s="15" t="s">
        <v>31</v>
      </c>
      <c r="C38" s="5">
        <v>60</v>
      </c>
      <c r="D38" s="15" t="s">
        <v>32</v>
      </c>
      <c r="E38" s="5">
        <v>7</v>
      </c>
      <c r="F38" s="5">
        <v>12</v>
      </c>
      <c r="G38" s="5">
        <v>17</v>
      </c>
      <c r="H38" s="5">
        <v>22</v>
      </c>
      <c r="I38" s="5">
        <v>27</v>
      </c>
      <c r="J38" s="5">
        <v>28</v>
      </c>
      <c r="K38" s="5">
        <v>29</v>
      </c>
      <c r="L38" s="5">
        <v>30</v>
      </c>
      <c r="M38" s="5" t="s">
        <v>4</v>
      </c>
      <c r="N38" s="5">
        <v>2</v>
      </c>
      <c r="O38" s="5">
        <v>3</v>
      </c>
      <c r="P38" s="5">
        <v>4</v>
      </c>
      <c r="Q38" s="5">
        <v>5</v>
      </c>
    </row>
    <row r="39" spans="1:21" ht="23.25" customHeight="1" x14ac:dyDescent="0.2">
      <c r="A39" s="6" t="s">
        <v>33</v>
      </c>
      <c r="B39" s="32" t="s">
        <v>7</v>
      </c>
      <c r="C39" s="32" t="s">
        <v>7</v>
      </c>
      <c r="D39" s="32" t="s">
        <v>7</v>
      </c>
      <c r="E39" s="32" t="s">
        <v>7</v>
      </c>
      <c r="F39" s="32" t="s">
        <v>7</v>
      </c>
      <c r="G39" s="33">
        <f t="shared" ref="G39:Q39" si="7">ROUND(G31/G34*100,1)</f>
        <v>9.5</v>
      </c>
      <c r="H39" s="33">
        <f t="shared" si="7"/>
        <v>9.5</v>
      </c>
      <c r="I39" s="33">
        <f t="shared" si="7"/>
        <v>7.8</v>
      </c>
      <c r="J39" s="33">
        <f t="shared" si="7"/>
        <v>7.7</v>
      </c>
      <c r="K39" s="33">
        <f t="shared" si="7"/>
        <v>7.9</v>
      </c>
      <c r="L39" s="33">
        <f t="shared" si="7"/>
        <v>8</v>
      </c>
      <c r="M39" s="33">
        <f t="shared" si="7"/>
        <v>8</v>
      </c>
      <c r="N39" s="33">
        <f t="shared" si="7"/>
        <v>7.7</v>
      </c>
      <c r="O39" s="33">
        <f t="shared" si="7"/>
        <v>7.6</v>
      </c>
      <c r="P39" s="33">
        <f t="shared" si="7"/>
        <v>6.4</v>
      </c>
      <c r="Q39" s="33">
        <f t="shared" si="7"/>
        <v>6.2</v>
      </c>
    </row>
    <row r="40" spans="1:21" ht="23.25" customHeight="1" x14ac:dyDescent="0.2">
      <c r="A40" s="9" t="s">
        <v>34</v>
      </c>
      <c r="B40" s="34" t="s">
        <v>7</v>
      </c>
      <c r="C40" s="34" t="s">
        <v>7</v>
      </c>
      <c r="D40" s="34" t="s">
        <v>7</v>
      </c>
      <c r="E40" s="34" t="s">
        <v>7</v>
      </c>
      <c r="F40" s="34" t="s">
        <v>7</v>
      </c>
      <c r="G40" s="35">
        <f t="shared" ref="G40:Q40" si="8">ROUND(G32/G34*100,1)</f>
        <v>59.3</v>
      </c>
      <c r="H40" s="35">
        <f t="shared" si="8"/>
        <v>55.2</v>
      </c>
      <c r="I40" s="35">
        <f t="shared" si="8"/>
        <v>51.4</v>
      </c>
      <c r="J40" s="35">
        <f t="shared" si="8"/>
        <v>50.8</v>
      </c>
      <c r="K40" s="35">
        <f t="shared" si="8"/>
        <v>50.3</v>
      </c>
      <c r="L40" s="35">
        <f t="shared" si="8"/>
        <v>50.3</v>
      </c>
      <c r="M40" s="35">
        <f t="shared" si="8"/>
        <v>48.8</v>
      </c>
      <c r="N40" s="35">
        <f t="shared" si="8"/>
        <v>48.3</v>
      </c>
      <c r="O40" s="35">
        <f t="shared" si="8"/>
        <v>48.1</v>
      </c>
      <c r="P40" s="35">
        <f t="shared" si="8"/>
        <v>48.3</v>
      </c>
      <c r="Q40" s="35">
        <f t="shared" si="8"/>
        <v>48</v>
      </c>
    </row>
    <row r="41" spans="1:21" ht="23.25" customHeight="1" x14ac:dyDescent="0.2">
      <c r="A41" s="12" t="s">
        <v>35</v>
      </c>
      <c r="B41" s="36" t="s">
        <v>7</v>
      </c>
      <c r="C41" s="36" t="s">
        <v>7</v>
      </c>
      <c r="D41" s="36" t="s">
        <v>7</v>
      </c>
      <c r="E41" s="36" t="s">
        <v>7</v>
      </c>
      <c r="F41" s="36" t="s">
        <v>7</v>
      </c>
      <c r="G41" s="37">
        <f t="shared" ref="G41:Q41" si="9">ROUND(G33/G34*100,1)</f>
        <v>31.1</v>
      </c>
      <c r="H41" s="37">
        <f t="shared" si="9"/>
        <v>35.299999999999997</v>
      </c>
      <c r="I41" s="37">
        <f t="shared" si="9"/>
        <v>40.799999999999997</v>
      </c>
      <c r="J41" s="37">
        <f t="shared" si="9"/>
        <v>41.4</v>
      </c>
      <c r="K41" s="37">
        <f t="shared" si="9"/>
        <v>41.7</v>
      </c>
      <c r="L41" s="37">
        <f t="shared" si="9"/>
        <v>41.7</v>
      </c>
      <c r="M41" s="37">
        <f t="shared" si="9"/>
        <v>43.1</v>
      </c>
      <c r="N41" s="37">
        <f t="shared" si="9"/>
        <v>44</v>
      </c>
      <c r="O41" s="37">
        <f t="shared" si="9"/>
        <v>44.3</v>
      </c>
      <c r="P41" s="37">
        <f t="shared" si="9"/>
        <v>45.3</v>
      </c>
      <c r="Q41" s="37">
        <f t="shared" si="9"/>
        <v>45.7</v>
      </c>
    </row>
    <row r="42" spans="1:21" ht="23.25" customHeight="1" x14ac:dyDescent="0.2">
      <c r="A42" s="38" t="s">
        <v>38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</row>
    <row r="43" spans="1:21" ht="23.25" customHeight="1" x14ac:dyDescent="0.2">
      <c r="A43" s="39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1" ht="23.25" customHeight="1" x14ac:dyDescent="0.2">
      <c r="A44" s="39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1" ht="23.25" customHeight="1" x14ac:dyDescent="0.2">
      <c r="A45" s="39"/>
      <c r="B45" s="4"/>
      <c r="C45" s="4"/>
      <c r="D45" s="4"/>
      <c r="E45" s="4"/>
      <c r="F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1" ht="23.25" customHeight="1" x14ac:dyDescent="0.2">
      <c r="A46" s="39"/>
      <c r="B46" s="4"/>
      <c r="C46" s="4"/>
      <c r="D46" s="4"/>
      <c r="E46" s="4"/>
      <c r="F46" s="4"/>
      <c r="L46" s="4"/>
      <c r="M46" s="4"/>
      <c r="N46" s="4"/>
      <c r="O46" s="4"/>
      <c r="P46" s="4"/>
      <c r="Q46" s="4"/>
      <c r="R46" s="4"/>
      <c r="S46" s="4"/>
      <c r="T46" s="4"/>
    </row>
    <row r="47" spans="1:21" ht="23.25" customHeight="1" thickBot="1" x14ac:dyDescent="0.25">
      <c r="A47" s="4"/>
      <c r="B47" s="4"/>
      <c r="C47" s="4"/>
      <c r="D47" s="4"/>
      <c r="E47" s="4"/>
      <c r="F47" s="4"/>
      <c r="G47" s="4"/>
      <c r="L47" s="4"/>
      <c r="M47" s="4"/>
      <c r="N47" s="4"/>
      <c r="O47" s="4"/>
      <c r="P47" s="4"/>
      <c r="Q47" s="4"/>
      <c r="R47" s="4"/>
      <c r="S47" s="4"/>
      <c r="T47" s="4"/>
    </row>
    <row r="48" spans="1:21" ht="23.25" customHeight="1" thickTop="1" x14ac:dyDescent="0.2">
      <c r="A48" s="4"/>
      <c r="B48" s="4"/>
      <c r="C48" s="40" t="s">
        <v>39</v>
      </c>
      <c r="D48" s="41"/>
      <c r="E48" s="41"/>
      <c r="F48" s="42"/>
      <c r="J48" s="40" t="s">
        <v>40</v>
      </c>
      <c r="K48" s="41"/>
      <c r="L48" s="41"/>
      <c r="M48" s="41"/>
      <c r="N48" s="41"/>
      <c r="O48" s="42"/>
      <c r="P48" s="4"/>
      <c r="Q48" s="4"/>
      <c r="R48" s="4"/>
      <c r="S48" s="4"/>
      <c r="T48" s="4"/>
      <c r="U48" s="4"/>
    </row>
    <row r="49" spans="1:21" ht="23.25" customHeight="1" thickBot="1" x14ac:dyDescent="0.25">
      <c r="A49" s="4"/>
      <c r="B49" s="4"/>
      <c r="C49" s="43"/>
      <c r="D49" s="44"/>
      <c r="E49" s="44"/>
      <c r="F49" s="45"/>
      <c r="J49" s="43"/>
      <c r="K49" s="44"/>
      <c r="L49" s="44"/>
      <c r="M49" s="44"/>
      <c r="N49" s="44"/>
      <c r="O49" s="45"/>
      <c r="P49" s="4"/>
      <c r="Q49" s="4"/>
      <c r="R49" s="4"/>
      <c r="S49" s="4"/>
      <c r="T49" s="4"/>
      <c r="U49" s="4"/>
    </row>
    <row r="50" spans="1:21" ht="23.25" customHeight="1" thickTop="1" x14ac:dyDescent="0.25">
      <c r="A50" s="4"/>
      <c r="B50" s="4"/>
      <c r="C50" s="46"/>
      <c r="D50" s="46"/>
      <c r="E50" s="46"/>
      <c r="F50" s="4"/>
      <c r="L50" s="47"/>
      <c r="M50" s="47"/>
      <c r="N50" s="47"/>
      <c r="O50" s="4"/>
      <c r="P50" s="4"/>
      <c r="Q50" s="4"/>
      <c r="R50" s="4"/>
      <c r="S50" s="48"/>
      <c r="T50" s="4"/>
    </row>
    <row r="51" spans="1:21" ht="23.25" customHeight="1" x14ac:dyDescent="0.25">
      <c r="A51" s="4"/>
      <c r="B51" s="48"/>
      <c r="C51" s="48"/>
      <c r="D51" s="48"/>
      <c r="E51" s="48"/>
      <c r="F51" s="47"/>
      <c r="G51" s="47"/>
      <c r="H51" s="47"/>
      <c r="I51" s="47"/>
      <c r="J51" s="47"/>
      <c r="K51" s="47"/>
      <c r="L51" s="47"/>
      <c r="M51" s="47"/>
      <c r="N51" s="47"/>
      <c r="O51" s="4"/>
      <c r="P51" s="4"/>
      <c r="Q51" s="4"/>
      <c r="R51" s="4"/>
      <c r="S51" s="48"/>
      <c r="T51" s="4"/>
    </row>
    <row r="52" spans="1:21" ht="23.2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1" ht="23.2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1" ht="23.2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1" ht="23.2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1" ht="23.2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1" ht="23.2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1" ht="23.2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1" ht="23.2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1" ht="23.2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1" ht="23.2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1" ht="23.2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1" ht="23.2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1" ht="23.2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3.2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3.2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3.2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3.2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3.2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3.2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3.2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3.2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3.2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3.2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3.2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3.2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3.2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3.2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23.2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23.2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21.75" customHeight="1" x14ac:dyDescent="0.2">
      <c r="A82" s="2" t="s">
        <v>50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54"/>
      <c r="P82" s="54"/>
      <c r="Q82" s="54"/>
      <c r="R82" s="54"/>
      <c r="S82" s="4"/>
      <c r="T82" s="4"/>
    </row>
    <row r="83" spans="1:20" ht="21.75" customHeight="1" x14ac:dyDescent="0.2">
      <c r="A83" s="15" t="s">
        <v>30</v>
      </c>
      <c r="B83" s="15" t="s">
        <v>31</v>
      </c>
      <c r="C83" s="5">
        <v>60</v>
      </c>
      <c r="D83" s="15" t="s">
        <v>32</v>
      </c>
      <c r="E83" s="5">
        <v>7</v>
      </c>
      <c r="F83" s="5">
        <v>12</v>
      </c>
      <c r="G83" s="5">
        <v>17</v>
      </c>
      <c r="H83" s="5">
        <v>22</v>
      </c>
      <c r="I83" s="5">
        <v>27</v>
      </c>
      <c r="J83" s="5">
        <v>28</v>
      </c>
      <c r="K83" s="5">
        <v>29</v>
      </c>
      <c r="L83" s="5">
        <v>30</v>
      </c>
      <c r="M83" s="5" t="s">
        <v>4</v>
      </c>
      <c r="N83" s="5">
        <v>2</v>
      </c>
      <c r="O83" s="5">
        <v>3</v>
      </c>
      <c r="P83" s="5">
        <v>4</v>
      </c>
      <c r="Q83" s="5">
        <v>5</v>
      </c>
    </row>
    <row r="84" spans="1:20" ht="21.75" customHeight="1" x14ac:dyDescent="0.2">
      <c r="A84" s="6" t="s">
        <v>51</v>
      </c>
      <c r="B84" s="7" t="s">
        <v>7</v>
      </c>
      <c r="C84" s="7" t="s">
        <v>7</v>
      </c>
      <c r="D84" s="7" t="s">
        <v>7</v>
      </c>
      <c r="E84" s="7" t="s">
        <v>7</v>
      </c>
      <c r="F84" s="7" t="s">
        <v>7</v>
      </c>
      <c r="G84" s="8">
        <v>22</v>
      </c>
      <c r="H84" s="8">
        <v>26</v>
      </c>
      <c r="I84" s="8">
        <v>16</v>
      </c>
      <c r="J84" s="8">
        <v>9</v>
      </c>
      <c r="K84" s="8">
        <v>10</v>
      </c>
      <c r="L84" s="8">
        <v>10</v>
      </c>
      <c r="M84" s="8">
        <v>11</v>
      </c>
      <c r="N84" s="21">
        <v>9</v>
      </c>
      <c r="O84" s="21">
        <v>10</v>
      </c>
      <c r="P84" s="21">
        <v>6</v>
      </c>
      <c r="Q84" s="21">
        <v>4</v>
      </c>
    </row>
    <row r="85" spans="1:20" ht="21.75" customHeight="1" x14ac:dyDescent="0.2">
      <c r="A85" s="6" t="s">
        <v>52</v>
      </c>
      <c r="B85" s="7" t="s">
        <v>7</v>
      </c>
      <c r="C85" s="7" t="s">
        <v>7</v>
      </c>
      <c r="D85" s="7" t="s">
        <v>7</v>
      </c>
      <c r="E85" s="7" t="s">
        <v>7</v>
      </c>
      <c r="F85" s="7" t="s">
        <v>7</v>
      </c>
      <c r="G85" s="8">
        <v>38</v>
      </c>
      <c r="H85" s="8">
        <v>22</v>
      </c>
      <c r="I85" s="8">
        <v>25</v>
      </c>
      <c r="J85" s="8">
        <v>29</v>
      </c>
      <c r="K85" s="8">
        <v>26</v>
      </c>
      <c r="L85" s="8">
        <v>27</v>
      </c>
      <c r="M85" s="8">
        <v>21</v>
      </c>
      <c r="N85" s="21">
        <v>19</v>
      </c>
      <c r="O85" s="21">
        <v>12</v>
      </c>
      <c r="P85" s="21">
        <v>10</v>
      </c>
      <c r="Q85" s="21">
        <v>8</v>
      </c>
    </row>
    <row r="86" spans="1:20" ht="21.75" customHeight="1" x14ac:dyDescent="0.2">
      <c r="A86" s="6" t="s">
        <v>53</v>
      </c>
      <c r="B86" s="7" t="s">
        <v>7</v>
      </c>
      <c r="C86" s="7" t="s">
        <v>7</v>
      </c>
      <c r="D86" s="7" t="s">
        <v>7</v>
      </c>
      <c r="E86" s="7" t="s">
        <v>7</v>
      </c>
      <c r="F86" s="7" t="s">
        <v>7</v>
      </c>
      <c r="G86" s="8">
        <v>37</v>
      </c>
      <c r="H86" s="8">
        <v>39</v>
      </c>
      <c r="I86" s="8">
        <v>21</v>
      </c>
      <c r="J86" s="8">
        <v>22</v>
      </c>
      <c r="K86" s="8">
        <v>25</v>
      </c>
      <c r="L86" s="8">
        <v>23</v>
      </c>
      <c r="M86" s="8">
        <v>27</v>
      </c>
      <c r="N86" s="21">
        <v>26</v>
      </c>
      <c r="O86" s="21">
        <v>31</v>
      </c>
      <c r="P86" s="21">
        <v>28</v>
      </c>
      <c r="Q86" s="21">
        <v>29</v>
      </c>
    </row>
    <row r="87" spans="1:20" ht="21.75" customHeight="1" x14ac:dyDescent="0.2">
      <c r="A87" s="9" t="s">
        <v>54</v>
      </c>
      <c r="B87" s="10" t="s">
        <v>7</v>
      </c>
      <c r="C87" s="10" t="s">
        <v>7</v>
      </c>
      <c r="D87" s="10" t="s">
        <v>7</v>
      </c>
      <c r="E87" s="10" t="s">
        <v>7</v>
      </c>
      <c r="F87" s="10" t="s">
        <v>7</v>
      </c>
      <c r="G87" s="11">
        <v>39</v>
      </c>
      <c r="H87" s="11">
        <v>32</v>
      </c>
      <c r="I87" s="11">
        <v>41</v>
      </c>
      <c r="J87" s="11">
        <v>36</v>
      </c>
      <c r="K87" s="11">
        <v>25</v>
      </c>
      <c r="L87" s="11">
        <v>22</v>
      </c>
      <c r="M87" s="11">
        <v>20</v>
      </c>
      <c r="N87" s="22">
        <v>28</v>
      </c>
      <c r="O87" s="22">
        <v>25</v>
      </c>
      <c r="P87" s="22">
        <v>27</v>
      </c>
      <c r="Q87" s="22">
        <v>25</v>
      </c>
    </row>
    <row r="88" spans="1:20" ht="21.75" customHeight="1" x14ac:dyDescent="0.2">
      <c r="A88" s="9" t="s">
        <v>55</v>
      </c>
      <c r="B88" s="10" t="s">
        <v>7</v>
      </c>
      <c r="C88" s="10" t="s">
        <v>7</v>
      </c>
      <c r="D88" s="10" t="s">
        <v>7</v>
      </c>
      <c r="E88" s="10" t="s">
        <v>7</v>
      </c>
      <c r="F88" s="10" t="s">
        <v>7</v>
      </c>
      <c r="G88" s="11">
        <v>50</v>
      </c>
      <c r="H88" s="11">
        <v>33</v>
      </c>
      <c r="I88" s="11">
        <v>32</v>
      </c>
      <c r="J88" s="11">
        <v>29</v>
      </c>
      <c r="K88" s="11">
        <v>33</v>
      </c>
      <c r="L88" s="11">
        <v>38</v>
      </c>
      <c r="M88" s="11">
        <v>39</v>
      </c>
      <c r="N88" s="22">
        <v>42</v>
      </c>
      <c r="O88" s="22">
        <v>37</v>
      </c>
      <c r="P88" s="22">
        <v>28</v>
      </c>
      <c r="Q88" s="22">
        <v>15</v>
      </c>
    </row>
    <row r="89" spans="1:20" ht="21.75" customHeight="1" x14ac:dyDescent="0.2">
      <c r="A89" s="9" t="s">
        <v>56</v>
      </c>
      <c r="B89" s="10" t="s">
        <v>7</v>
      </c>
      <c r="C89" s="10" t="s">
        <v>7</v>
      </c>
      <c r="D89" s="10" t="s">
        <v>7</v>
      </c>
      <c r="E89" s="10" t="s">
        <v>7</v>
      </c>
      <c r="F89" s="10" t="s">
        <v>7</v>
      </c>
      <c r="G89" s="11">
        <v>54</v>
      </c>
      <c r="H89" s="11">
        <v>33</v>
      </c>
      <c r="I89" s="11">
        <v>23</v>
      </c>
      <c r="J89" s="11">
        <v>24</v>
      </c>
      <c r="K89" s="11">
        <v>32</v>
      </c>
      <c r="L89" s="11">
        <v>28</v>
      </c>
      <c r="M89" s="11">
        <v>22</v>
      </c>
      <c r="N89" s="22">
        <v>22</v>
      </c>
      <c r="O89" s="22">
        <v>20</v>
      </c>
      <c r="P89" s="22">
        <v>21</v>
      </c>
      <c r="Q89" s="22">
        <v>27</v>
      </c>
    </row>
    <row r="90" spans="1:20" ht="21.75" customHeight="1" x14ac:dyDescent="0.2">
      <c r="A90" s="9" t="s">
        <v>57</v>
      </c>
      <c r="B90" s="10" t="s">
        <v>7</v>
      </c>
      <c r="C90" s="10" t="s">
        <v>7</v>
      </c>
      <c r="D90" s="10" t="s">
        <v>7</v>
      </c>
      <c r="E90" s="10" t="s">
        <v>7</v>
      </c>
      <c r="F90" s="10" t="s">
        <v>7</v>
      </c>
      <c r="G90" s="11">
        <v>46</v>
      </c>
      <c r="H90" s="11">
        <v>42</v>
      </c>
      <c r="I90" s="11">
        <v>32</v>
      </c>
      <c r="J90" s="11">
        <v>33</v>
      </c>
      <c r="K90" s="11">
        <v>28</v>
      </c>
      <c r="L90" s="11">
        <v>23</v>
      </c>
      <c r="M90" s="11">
        <v>20</v>
      </c>
      <c r="N90" s="22">
        <v>17</v>
      </c>
      <c r="O90" s="22">
        <v>21</v>
      </c>
      <c r="P90" s="22">
        <v>24</v>
      </c>
      <c r="Q90" s="22">
        <v>21</v>
      </c>
    </row>
    <row r="91" spans="1:20" ht="21.75" customHeight="1" x14ac:dyDescent="0.2">
      <c r="A91" s="9" t="s">
        <v>58</v>
      </c>
      <c r="B91" s="10" t="s">
        <v>7</v>
      </c>
      <c r="C91" s="10" t="s">
        <v>7</v>
      </c>
      <c r="D91" s="10" t="s">
        <v>7</v>
      </c>
      <c r="E91" s="10" t="s">
        <v>7</v>
      </c>
      <c r="F91" s="10" t="s">
        <v>7</v>
      </c>
      <c r="G91" s="11">
        <v>42</v>
      </c>
      <c r="H91" s="11">
        <v>40</v>
      </c>
      <c r="I91" s="11">
        <v>35</v>
      </c>
      <c r="J91" s="11">
        <v>27</v>
      </c>
      <c r="K91" s="11">
        <v>29</v>
      </c>
      <c r="L91" s="11">
        <v>31</v>
      </c>
      <c r="M91" s="11">
        <v>30</v>
      </c>
      <c r="N91" s="22">
        <v>28</v>
      </c>
      <c r="O91" s="22">
        <v>28</v>
      </c>
      <c r="P91" s="22">
        <v>26</v>
      </c>
      <c r="Q91" s="22">
        <v>22</v>
      </c>
    </row>
    <row r="92" spans="1:20" ht="21.75" customHeight="1" x14ac:dyDescent="0.2">
      <c r="A92" s="9" t="s">
        <v>59</v>
      </c>
      <c r="B92" s="10" t="s">
        <v>7</v>
      </c>
      <c r="C92" s="10" t="s">
        <v>7</v>
      </c>
      <c r="D92" s="10" t="s">
        <v>7</v>
      </c>
      <c r="E92" s="10" t="s">
        <v>7</v>
      </c>
      <c r="F92" s="10" t="s">
        <v>7</v>
      </c>
      <c r="G92" s="11">
        <v>41</v>
      </c>
      <c r="H92" s="11">
        <v>41</v>
      </c>
      <c r="I92" s="11">
        <v>41</v>
      </c>
      <c r="J92" s="11">
        <v>48</v>
      </c>
      <c r="K92" s="11">
        <v>41</v>
      </c>
      <c r="L92" s="11">
        <v>41</v>
      </c>
      <c r="M92" s="11">
        <v>39</v>
      </c>
      <c r="N92" s="22">
        <v>36</v>
      </c>
      <c r="O92" s="22">
        <v>28</v>
      </c>
      <c r="P92" s="22">
        <v>27</v>
      </c>
      <c r="Q92" s="22">
        <v>28</v>
      </c>
    </row>
    <row r="93" spans="1:20" ht="21.75" customHeight="1" x14ac:dyDescent="0.2">
      <c r="A93" s="9" t="s">
        <v>60</v>
      </c>
      <c r="B93" s="10" t="s">
        <v>7</v>
      </c>
      <c r="C93" s="10" t="s">
        <v>7</v>
      </c>
      <c r="D93" s="10" t="s">
        <v>7</v>
      </c>
      <c r="E93" s="10" t="s">
        <v>7</v>
      </c>
      <c r="F93" s="10" t="s">
        <v>7</v>
      </c>
      <c r="G93" s="11">
        <v>45</v>
      </c>
      <c r="H93" s="11">
        <v>35</v>
      </c>
      <c r="I93" s="11">
        <v>37</v>
      </c>
      <c r="J93" s="11">
        <v>35</v>
      </c>
      <c r="K93" s="11">
        <v>39</v>
      </c>
      <c r="L93" s="11">
        <v>41</v>
      </c>
      <c r="M93" s="11">
        <v>35</v>
      </c>
      <c r="N93" s="22">
        <v>38</v>
      </c>
      <c r="O93" s="22">
        <v>44</v>
      </c>
      <c r="P93" s="22">
        <v>40</v>
      </c>
      <c r="Q93" s="22">
        <v>38</v>
      </c>
    </row>
    <row r="94" spans="1:20" ht="21.75" customHeight="1" x14ac:dyDescent="0.2">
      <c r="A94" s="9" t="s">
        <v>61</v>
      </c>
      <c r="B94" s="10" t="s">
        <v>7</v>
      </c>
      <c r="C94" s="10" t="s">
        <v>7</v>
      </c>
      <c r="D94" s="10" t="s">
        <v>7</v>
      </c>
      <c r="E94" s="10" t="s">
        <v>7</v>
      </c>
      <c r="F94" s="10" t="s">
        <v>7</v>
      </c>
      <c r="G94" s="11">
        <v>59</v>
      </c>
      <c r="H94" s="11">
        <v>37</v>
      </c>
      <c r="I94" s="11">
        <v>33</v>
      </c>
      <c r="J94" s="11">
        <v>31</v>
      </c>
      <c r="K94" s="11">
        <v>29</v>
      </c>
      <c r="L94" s="11">
        <v>29</v>
      </c>
      <c r="M94" s="11">
        <v>32</v>
      </c>
      <c r="N94" s="22">
        <v>36</v>
      </c>
      <c r="O94" s="22">
        <v>36</v>
      </c>
      <c r="P94" s="22">
        <v>39</v>
      </c>
      <c r="Q94" s="22">
        <v>39</v>
      </c>
    </row>
    <row r="95" spans="1:20" ht="21.75" customHeight="1" x14ac:dyDescent="0.2">
      <c r="A95" s="9" t="s">
        <v>62</v>
      </c>
      <c r="B95" s="10" t="s">
        <v>7</v>
      </c>
      <c r="C95" s="10" t="s">
        <v>7</v>
      </c>
      <c r="D95" s="10" t="s">
        <v>7</v>
      </c>
      <c r="E95" s="10" t="s">
        <v>7</v>
      </c>
      <c r="F95" s="10" t="s">
        <v>7</v>
      </c>
      <c r="G95" s="11">
        <v>91</v>
      </c>
      <c r="H95" s="11">
        <v>62</v>
      </c>
      <c r="I95" s="11">
        <v>33</v>
      </c>
      <c r="J95" s="11">
        <v>36</v>
      </c>
      <c r="K95" s="11">
        <v>36</v>
      </c>
      <c r="L95" s="11">
        <v>36</v>
      </c>
      <c r="M95" s="11">
        <v>35</v>
      </c>
      <c r="N95" s="22">
        <v>32</v>
      </c>
      <c r="O95" s="22">
        <v>31</v>
      </c>
      <c r="P95" s="22">
        <v>29</v>
      </c>
      <c r="Q95" s="22">
        <v>28</v>
      </c>
    </row>
    <row r="96" spans="1:20" ht="21.75" customHeight="1" x14ac:dyDescent="0.2">
      <c r="A96" s="9" t="s">
        <v>63</v>
      </c>
      <c r="B96" s="10" t="s">
        <v>7</v>
      </c>
      <c r="C96" s="10" t="s">
        <v>7</v>
      </c>
      <c r="D96" s="10" t="s">
        <v>7</v>
      </c>
      <c r="E96" s="10" t="s">
        <v>7</v>
      </c>
      <c r="F96" s="10" t="s">
        <v>7</v>
      </c>
      <c r="G96" s="11">
        <v>69</v>
      </c>
      <c r="H96" s="11">
        <v>80</v>
      </c>
      <c r="I96" s="11">
        <v>61</v>
      </c>
      <c r="J96" s="11">
        <v>53</v>
      </c>
      <c r="K96" s="11">
        <v>50</v>
      </c>
      <c r="L96" s="11">
        <v>44</v>
      </c>
      <c r="M96" s="11">
        <v>38</v>
      </c>
      <c r="N96" s="22">
        <v>35</v>
      </c>
      <c r="O96" s="22">
        <v>34</v>
      </c>
      <c r="P96" s="22">
        <v>37</v>
      </c>
      <c r="Q96" s="22">
        <v>37</v>
      </c>
    </row>
    <row r="97" spans="1:17" ht="21.75" customHeight="1" x14ac:dyDescent="0.2">
      <c r="A97" s="12" t="s">
        <v>64</v>
      </c>
      <c r="B97" s="13" t="s">
        <v>7</v>
      </c>
      <c r="C97" s="13" t="s">
        <v>7</v>
      </c>
      <c r="D97" s="13" t="s">
        <v>7</v>
      </c>
      <c r="E97" s="13" t="s">
        <v>7</v>
      </c>
      <c r="F97" s="13" t="s">
        <v>7</v>
      </c>
      <c r="G97" s="14">
        <v>51</v>
      </c>
      <c r="H97" s="14">
        <v>64</v>
      </c>
      <c r="I97" s="14">
        <v>69</v>
      </c>
      <c r="J97" s="14">
        <v>63</v>
      </c>
      <c r="K97" s="14">
        <v>56</v>
      </c>
      <c r="L97" s="14">
        <v>58</v>
      </c>
      <c r="M97" s="14">
        <v>60</v>
      </c>
      <c r="N97" s="23">
        <v>59</v>
      </c>
      <c r="O97" s="23">
        <v>52</v>
      </c>
      <c r="P97" s="23">
        <v>47</v>
      </c>
      <c r="Q97" s="23">
        <v>43</v>
      </c>
    </row>
    <row r="98" spans="1:17" ht="21.75" customHeight="1" x14ac:dyDescent="0.2">
      <c r="A98" s="12" t="s">
        <v>65</v>
      </c>
      <c r="B98" s="13" t="s">
        <v>7</v>
      </c>
      <c r="C98" s="13" t="s">
        <v>7</v>
      </c>
      <c r="D98" s="13" t="s">
        <v>7</v>
      </c>
      <c r="E98" s="13" t="s">
        <v>7</v>
      </c>
      <c r="F98" s="13" t="s">
        <v>7</v>
      </c>
      <c r="G98" s="14">
        <v>55</v>
      </c>
      <c r="H98" s="14">
        <v>46</v>
      </c>
      <c r="I98" s="14">
        <v>61</v>
      </c>
      <c r="J98" s="14">
        <v>61</v>
      </c>
      <c r="K98" s="14">
        <v>59</v>
      </c>
      <c r="L98" s="14">
        <v>64</v>
      </c>
      <c r="M98" s="14">
        <v>58</v>
      </c>
      <c r="N98" s="23">
        <v>59</v>
      </c>
      <c r="O98" s="23">
        <v>57</v>
      </c>
      <c r="P98" s="23">
        <v>56</v>
      </c>
      <c r="Q98" s="23">
        <v>56</v>
      </c>
    </row>
    <row r="99" spans="1:17" ht="21.75" customHeight="1" x14ac:dyDescent="0.2">
      <c r="A99" s="12" t="s">
        <v>66</v>
      </c>
      <c r="B99" s="13" t="s">
        <v>7</v>
      </c>
      <c r="C99" s="13" t="s">
        <v>7</v>
      </c>
      <c r="D99" s="13" t="s">
        <v>7</v>
      </c>
      <c r="E99" s="13" t="s">
        <v>7</v>
      </c>
      <c r="F99" s="13" t="s">
        <v>7</v>
      </c>
      <c r="G99" s="14">
        <v>63</v>
      </c>
      <c r="H99" s="14">
        <v>47</v>
      </c>
      <c r="I99" s="14">
        <v>37</v>
      </c>
      <c r="J99" s="14">
        <v>38</v>
      </c>
      <c r="K99" s="14">
        <v>46</v>
      </c>
      <c r="L99" s="14">
        <v>44</v>
      </c>
      <c r="M99" s="14">
        <v>52</v>
      </c>
      <c r="N99" s="23">
        <v>50</v>
      </c>
      <c r="O99" s="23">
        <v>51</v>
      </c>
      <c r="P99" s="23">
        <v>52</v>
      </c>
      <c r="Q99" s="23">
        <v>55</v>
      </c>
    </row>
    <row r="100" spans="1:17" ht="21.75" customHeight="1" x14ac:dyDescent="0.2">
      <c r="A100" s="12" t="s">
        <v>67</v>
      </c>
      <c r="B100" s="13" t="s">
        <v>7</v>
      </c>
      <c r="C100" s="13" t="s">
        <v>7</v>
      </c>
      <c r="D100" s="13" t="s">
        <v>7</v>
      </c>
      <c r="E100" s="13" t="s">
        <v>7</v>
      </c>
      <c r="F100" s="13" t="s">
        <v>7</v>
      </c>
      <c r="G100" s="14">
        <v>33</v>
      </c>
      <c r="H100" s="14">
        <v>40</v>
      </c>
      <c r="I100" s="14">
        <v>35</v>
      </c>
      <c r="J100" s="14">
        <v>43</v>
      </c>
      <c r="K100" s="14">
        <v>36</v>
      </c>
      <c r="L100" s="14">
        <v>33</v>
      </c>
      <c r="M100" s="14">
        <v>29</v>
      </c>
      <c r="N100" s="23">
        <v>31</v>
      </c>
      <c r="O100" s="23">
        <v>30</v>
      </c>
      <c r="P100" s="23">
        <v>32</v>
      </c>
      <c r="Q100" s="23">
        <v>29</v>
      </c>
    </row>
    <row r="101" spans="1:17" ht="21.75" customHeight="1" x14ac:dyDescent="0.2">
      <c r="A101" s="12" t="s">
        <v>68</v>
      </c>
      <c r="B101" s="13" t="s">
        <v>7</v>
      </c>
      <c r="C101" s="13" t="s">
        <v>7</v>
      </c>
      <c r="D101" s="13" t="s">
        <v>7</v>
      </c>
      <c r="E101" s="13" t="s">
        <v>7</v>
      </c>
      <c r="F101" s="13" t="s">
        <v>7</v>
      </c>
      <c r="G101" s="14">
        <v>13</v>
      </c>
      <c r="H101" s="14">
        <v>26</v>
      </c>
      <c r="I101" s="14">
        <v>24</v>
      </c>
      <c r="J101" s="14">
        <v>16</v>
      </c>
      <c r="K101" s="14">
        <v>18</v>
      </c>
      <c r="L101" s="14">
        <v>21</v>
      </c>
      <c r="M101" s="14">
        <v>20</v>
      </c>
      <c r="N101" s="23">
        <v>21</v>
      </c>
      <c r="O101" s="23">
        <v>26</v>
      </c>
      <c r="P101" s="23">
        <v>24</v>
      </c>
      <c r="Q101" s="23">
        <v>21</v>
      </c>
    </row>
    <row r="102" spans="1:17" ht="21.75" customHeight="1" x14ac:dyDescent="0.2">
      <c r="A102" s="12" t="s">
        <v>69</v>
      </c>
      <c r="B102" s="13" t="s">
        <v>7</v>
      </c>
      <c r="C102" s="13" t="s">
        <v>7</v>
      </c>
      <c r="D102" s="13" t="s">
        <v>7</v>
      </c>
      <c r="E102" s="13" t="s">
        <v>7</v>
      </c>
      <c r="F102" s="13" t="s">
        <v>7</v>
      </c>
      <c r="G102" s="14">
        <v>8</v>
      </c>
      <c r="H102" s="14">
        <v>8</v>
      </c>
      <c r="I102" s="14">
        <v>12</v>
      </c>
      <c r="J102" s="14">
        <v>13</v>
      </c>
      <c r="K102" s="14">
        <v>15</v>
      </c>
      <c r="L102" s="14">
        <v>11</v>
      </c>
      <c r="M102" s="14">
        <v>10</v>
      </c>
      <c r="N102" s="23">
        <v>8</v>
      </c>
      <c r="O102" s="23">
        <v>8</v>
      </c>
      <c r="P102" s="23">
        <v>11</v>
      </c>
      <c r="Q102" s="23">
        <v>14</v>
      </c>
    </row>
    <row r="103" spans="1:17" ht="21.75" customHeight="1" x14ac:dyDescent="0.2">
      <c r="A103" s="12" t="s">
        <v>70</v>
      </c>
      <c r="B103" s="13" t="s">
        <v>7</v>
      </c>
      <c r="C103" s="13" t="s">
        <v>7</v>
      </c>
      <c r="D103" s="13" t="s">
        <v>7</v>
      </c>
      <c r="E103" s="13" t="s">
        <v>7</v>
      </c>
      <c r="F103" s="13" t="s">
        <v>7</v>
      </c>
      <c r="G103" s="14">
        <v>2</v>
      </c>
      <c r="H103" s="14">
        <v>1</v>
      </c>
      <c r="I103" s="14">
        <v>2</v>
      </c>
      <c r="J103" s="14">
        <v>1</v>
      </c>
      <c r="K103" s="14">
        <v>0</v>
      </c>
      <c r="L103" s="14">
        <v>0</v>
      </c>
      <c r="M103" s="14">
        <v>1</v>
      </c>
      <c r="N103" s="23">
        <v>4</v>
      </c>
      <c r="O103" s="23">
        <v>4</v>
      </c>
      <c r="P103" s="23">
        <v>3</v>
      </c>
      <c r="Q103" s="23">
        <v>3</v>
      </c>
    </row>
    <row r="104" spans="1:17" ht="21.75" customHeight="1" x14ac:dyDescent="0.2">
      <c r="A104" s="12" t="s">
        <v>71</v>
      </c>
      <c r="B104" s="13" t="s">
        <v>7</v>
      </c>
      <c r="C104" s="13" t="s">
        <v>7</v>
      </c>
      <c r="D104" s="13" t="s">
        <v>7</v>
      </c>
      <c r="E104" s="13" t="s">
        <v>7</v>
      </c>
      <c r="F104" s="13" t="s">
        <v>7</v>
      </c>
      <c r="G104" s="14">
        <v>0</v>
      </c>
      <c r="H104" s="14">
        <v>0</v>
      </c>
      <c r="I104" s="14">
        <v>0</v>
      </c>
      <c r="J104" s="14">
        <v>0</v>
      </c>
      <c r="K104" s="14">
        <v>1</v>
      </c>
      <c r="L104" s="14">
        <v>1</v>
      </c>
      <c r="M104" s="14">
        <v>0</v>
      </c>
      <c r="N104" s="23">
        <v>0</v>
      </c>
      <c r="O104" s="23">
        <v>0</v>
      </c>
      <c r="P104" s="23">
        <v>0</v>
      </c>
      <c r="Q104" s="23">
        <v>0</v>
      </c>
    </row>
    <row r="105" spans="1:17" ht="21.75" customHeight="1" x14ac:dyDescent="0.2">
      <c r="A105" s="15" t="s">
        <v>72</v>
      </c>
      <c r="B105" s="16" t="s">
        <v>7</v>
      </c>
      <c r="C105" s="16" t="s">
        <v>7</v>
      </c>
      <c r="D105" s="16" t="s">
        <v>7</v>
      </c>
      <c r="E105" s="16" t="s">
        <v>7</v>
      </c>
      <c r="F105" s="16" t="s">
        <v>7</v>
      </c>
      <c r="G105" s="17">
        <f>SUM(G84:G104)</f>
        <v>858</v>
      </c>
      <c r="H105" s="17">
        <f t="shared" ref="H105:N105" si="10">SUM(H84:H104)</f>
        <v>754</v>
      </c>
      <c r="I105" s="17">
        <f t="shared" si="10"/>
        <v>670</v>
      </c>
      <c r="J105" s="17">
        <f t="shared" si="10"/>
        <v>647</v>
      </c>
      <c r="K105" s="17">
        <f t="shared" si="10"/>
        <v>634</v>
      </c>
      <c r="L105" s="17">
        <f t="shared" si="10"/>
        <v>625</v>
      </c>
      <c r="M105" s="17">
        <f t="shared" si="10"/>
        <v>599</v>
      </c>
      <c r="N105" s="17">
        <f t="shared" si="10"/>
        <v>600</v>
      </c>
      <c r="O105" s="17">
        <f>SUM(O84:O104)</f>
        <v>585</v>
      </c>
      <c r="P105" s="17">
        <f>SUM(P84:P104)</f>
        <v>567</v>
      </c>
      <c r="Q105" s="17">
        <f>SUM(Q84:Q104)</f>
        <v>542</v>
      </c>
    </row>
    <row r="106" spans="1:17" ht="21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55"/>
      <c r="N106" s="54"/>
      <c r="O106" s="3"/>
      <c r="P106" s="3"/>
      <c r="Q106" s="3"/>
    </row>
    <row r="107" spans="1:17" ht="21.75" customHeight="1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O107" s="18"/>
      <c r="P107" s="18"/>
      <c r="Q107" s="18"/>
    </row>
    <row r="108" spans="1:17" s="20" customFormat="1" ht="21.75" customHeight="1" x14ac:dyDescent="0.2">
      <c r="A108" s="2" t="s">
        <v>29</v>
      </c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</row>
    <row r="109" spans="1:17" ht="21.75" customHeight="1" x14ac:dyDescent="0.2">
      <c r="A109" s="15" t="s">
        <v>30</v>
      </c>
      <c r="B109" s="15" t="s">
        <v>31</v>
      </c>
      <c r="C109" s="5">
        <v>60</v>
      </c>
      <c r="D109" s="15" t="s">
        <v>32</v>
      </c>
      <c r="E109" s="5">
        <v>7</v>
      </c>
      <c r="F109" s="5">
        <v>12</v>
      </c>
      <c r="G109" s="5">
        <v>17</v>
      </c>
      <c r="H109" s="5">
        <v>22</v>
      </c>
      <c r="I109" s="5">
        <v>27</v>
      </c>
      <c r="J109" s="5">
        <v>28</v>
      </c>
      <c r="K109" s="5">
        <v>29</v>
      </c>
      <c r="L109" s="5">
        <v>30</v>
      </c>
      <c r="M109" s="5" t="s">
        <v>4</v>
      </c>
      <c r="N109" s="5">
        <v>2</v>
      </c>
      <c r="O109" s="5">
        <v>3</v>
      </c>
      <c r="P109" s="5">
        <v>4</v>
      </c>
      <c r="Q109" s="5">
        <v>5</v>
      </c>
    </row>
    <row r="110" spans="1:17" ht="21.75" customHeight="1" x14ac:dyDescent="0.2">
      <c r="A110" s="6" t="s">
        <v>73</v>
      </c>
      <c r="B110" s="7" t="s">
        <v>7</v>
      </c>
      <c r="C110" s="7" t="s">
        <v>7</v>
      </c>
      <c r="D110" s="7" t="s">
        <v>7</v>
      </c>
      <c r="E110" s="7" t="s">
        <v>7</v>
      </c>
      <c r="F110" s="7" t="s">
        <v>7</v>
      </c>
      <c r="G110" s="8">
        <f t="shared" ref="G110:P110" si="11">SUM(G84:G86)</f>
        <v>97</v>
      </c>
      <c r="H110" s="8">
        <f t="shared" si="11"/>
        <v>87</v>
      </c>
      <c r="I110" s="8">
        <f t="shared" si="11"/>
        <v>62</v>
      </c>
      <c r="J110" s="8">
        <f t="shared" si="11"/>
        <v>60</v>
      </c>
      <c r="K110" s="8">
        <f t="shared" si="11"/>
        <v>61</v>
      </c>
      <c r="L110" s="8">
        <f t="shared" si="11"/>
        <v>60</v>
      </c>
      <c r="M110" s="8">
        <f t="shared" si="11"/>
        <v>59</v>
      </c>
      <c r="N110" s="8">
        <f t="shared" si="11"/>
        <v>54</v>
      </c>
      <c r="O110" s="8">
        <f t="shared" si="11"/>
        <v>53</v>
      </c>
      <c r="P110" s="8">
        <f t="shared" si="11"/>
        <v>44</v>
      </c>
      <c r="Q110" s="8">
        <v>41</v>
      </c>
    </row>
    <row r="111" spans="1:17" ht="21.75" customHeight="1" x14ac:dyDescent="0.2">
      <c r="A111" s="9" t="s">
        <v>74</v>
      </c>
      <c r="B111" s="10" t="s">
        <v>7</v>
      </c>
      <c r="C111" s="10" t="s">
        <v>7</v>
      </c>
      <c r="D111" s="10" t="s">
        <v>7</v>
      </c>
      <c r="E111" s="10" t="s">
        <v>7</v>
      </c>
      <c r="F111" s="10" t="s">
        <v>7</v>
      </c>
      <c r="G111" s="11">
        <f t="shared" ref="G111:P111" si="12">SUM(G87:G96)</f>
        <v>536</v>
      </c>
      <c r="H111" s="11">
        <f t="shared" si="12"/>
        <v>435</v>
      </c>
      <c r="I111" s="11">
        <f t="shared" si="12"/>
        <v>368</v>
      </c>
      <c r="J111" s="11">
        <f t="shared" si="12"/>
        <v>352</v>
      </c>
      <c r="K111" s="11">
        <f t="shared" si="12"/>
        <v>342</v>
      </c>
      <c r="L111" s="11">
        <f t="shared" si="12"/>
        <v>333</v>
      </c>
      <c r="M111" s="11">
        <f t="shared" si="12"/>
        <v>310</v>
      </c>
      <c r="N111" s="11">
        <f t="shared" si="12"/>
        <v>314</v>
      </c>
      <c r="O111" s="11">
        <f t="shared" si="12"/>
        <v>304</v>
      </c>
      <c r="P111" s="11">
        <f t="shared" si="12"/>
        <v>298</v>
      </c>
      <c r="Q111" s="11">
        <v>280</v>
      </c>
    </row>
    <row r="112" spans="1:17" ht="21.75" customHeight="1" x14ac:dyDescent="0.2">
      <c r="A112" s="12" t="s">
        <v>75</v>
      </c>
      <c r="B112" s="13" t="s">
        <v>7</v>
      </c>
      <c r="C112" s="13" t="s">
        <v>7</v>
      </c>
      <c r="D112" s="13" t="s">
        <v>7</v>
      </c>
      <c r="E112" s="13" t="s">
        <v>7</v>
      </c>
      <c r="F112" s="13" t="s">
        <v>7</v>
      </c>
      <c r="G112" s="14">
        <f t="shared" ref="G112:P112" si="13">SUM(G97:G104)</f>
        <v>225</v>
      </c>
      <c r="H112" s="14">
        <f t="shared" si="13"/>
        <v>232</v>
      </c>
      <c r="I112" s="14">
        <f t="shared" si="13"/>
        <v>240</v>
      </c>
      <c r="J112" s="14">
        <f t="shared" si="13"/>
        <v>235</v>
      </c>
      <c r="K112" s="14">
        <f t="shared" si="13"/>
        <v>231</v>
      </c>
      <c r="L112" s="14">
        <f t="shared" si="13"/>
        <v>232</v>
      </c>
      <c r="M112" s="14">
        <f t="shared" si="13"/>
        <v>230</v>
      </c>
      <c r="N112" s="14">
        <f t="shared" si="13"/>
        <v>232</v>
      </c>
      <c r="O112" s="14">
        <f t="shared" si="13"/>
        <v>228</v>
      </c>
      <c r="P112" s="14">
        <f t="shared" si="13"/>
        <v>225</v>
      </c>
      <c r="Q112" s="14">
        <v>221</v>
      </c>
    </row>
    <row r="113" spans="1:17" ht="21.75" customHeight="1" x14ac:dyDescent="0.2">
      <c r="A113" s="15" t="s">
        <v>76</v>
      </c>
      <c r="B113" s="16" t="s">
        <v>7</v>
      </c>
      <c r="C113" s="16" t="s">
        <v>7</v>
      </c>
      <c r="D113" s="16" t="s">
        <v>7</v>
      </c>
      <c r="E113" s="16" t="s">
        <v>7</v>
      </c>
      <c r="F113" s="16" t="s">
        <v>7</v>
      </c>
      <c r="G113" s="17">
        <f>SUM(G110:G112)</f>
        <v>858</v>
      </c>
      <c r="H113" s="17">
        <f t="shared" ref="H113:N113" si="14">SUM(H110:H112)</f>
        <v>754</v>
      </c>
      <c r="I113" s="17">
        <f t="shared" si="14"/>
        <v>670</v>
      </c>
      <c r="J113" s="17">
        <f t="shared" si="14"/>
        <v>647</v>
      </c>
      <c r="K113" s="17">
        <f t="shared" si="14"/>
        <v>634</v>
      </c>
      <c r="L113" s="17">
        <f t="shared" si="14"/>
        <v>625</v>
      </c>
      <c r="M113" s="17">
        <f t="shared" si="14"/>
        <v>599</v>
      </c>
      <c r="N113" s="17">
        <f t="shared" si="14"/>
        <v>600</v>
      </c>
      <c r="O113" s="17">
        <f>SUM(O110:O112)</f>
        <v>585</v>
      </c>
      <c r="P113" s="17">
        <f>SUM(P110:P112)</f>
        <v>567</v>
      </c>
      <c r="Q113" s="17">
        <f>SUM(Q110:Q112)</f>
        <v>542</v>
      </c>
    </row>
    <row r="114" spans="1:17" s="4" customFormat="1" ht="21.75" customHeight="1" x14ac:dyDescent="0.2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7"/>
      <c r="Q114" s="27"/>
    </row>
    <row r="115" spans="1:17" s="4" customFormat="1" ht="21.75" customHeight="1" x14ac:dyDescent="0.2">
      <c r="A115" s="28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1:17" s="20" customFormat="1" ht="21.75" customHeight="1" x14ac:dyDescent="0.2">
      <c r="A116" s="29" t="s">
        <v>37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1"/>
      <c r="Q116" s="31"/>
    </row>
    <row r="117" spans="1:17" s="4" customFormat="1" ht="21.75" customHeight="1" x14ac:dyDescent="0.2">
      <c r="A117" s="15" t="s">
        <v>30</v>
      </c>
      <c r="B117" s="15" t="s">
        <v>31</v>
      </c>
      <c r="C117" s="5">
        <v>60</v>
      </c>
      <c r="D117" s="15" t="s">
        <v>32</v>
      </c>
      <c r="E117" s="5">
        <v>7</v>
      </c>
      <c r="F117" s="5">
        <v>12</v>
      </c>
      <c r="G117" s="5">
        <v>17</v>
      </c>
      <c r="H117" s="5">
        <v>22</v>
      </c>
      <c r="I117" s="5">
        <v>27</v>
      </c>
      <c r="J117" s="5">
        <v>28</v>
      </c>
      <c r="K117" s="5">
        <v>29</v>
      </c>
      <c r="L117" s="5">
        <v>30</v>
      </c>
      <c r="M117" s="5" t="s">
        <v>4</v>
      </c>
      <c r="N117" s="5">
        <v>2</v>
      </c>
      <c r="O117" s="5">
        <v>3</v>
      </c>
      <c r="P117" s="5">
        <v>4</v>
      </c>
      <c r="Q117" s="5">
        <v>5</v>
      </c>
    </row>
    <row r="118" spans="1:17" ht="21.75" customHeight="1" x14ac:dyDescent="0.2">
      <c r="A118" s="6" t="s">
        <v>33</v>
      </c>
      <c r="B118" s="32" t="s">
        <v>7</v>
      </c>
      <c r="C118" s="32" t="s">
        <v>7</v>
      </c>
      <c r="D118" s="32" t="s">
        <v>7</v>
      </c>
      <c r="E118" s="32" t="s">
        <v>7</v>
      </c>
      <c r="F118" s="32" t="s">
        <v>7</v>
      </c>
      <c r="G118" s="50">
        <f t="shared" ref="G118:Q118" si="15">ROUND(G110/G113*100,1)</f>
        <v>11.3</v>
      </c>
      <c r="H118" s="50">
        <f t="shared" si="15"/>
        <v>11.5</v>
      </c>
      <c r="I118" s="50">
        <f t="shared" si="15"/>
        <v>9.3000000000000007</v>
      </c>
      <c r="J118" s="50">
        <f t="shared" si="15"/>
        <v>9.3000000000000007</v>
      </c>
      <c r="K118" s="50">
        <f t="shared" si="15"/>
        <v>9.6</v>
      </c>
      <c r="L118" s="50">
        <f t="shared" si="15"/>
        <v>9.6</v>
      </c>
      <c r="M118" s="50">
        <f t="shared" si="15"/>
        <v>9.8000000000000007</v>
      </c>
      <c r="N118" s="50">
        <f t="shared" si="15"/>
        <v>9</v>
      </c>
      <c r="O118" s="50">
        <f t="shared" si="15"/>
        <v>9.1</v>
      </c>
      <c r="P118" s="50">
        <f t="shared" si="15"/>
        <v>7.8</v>
      </c>
      <c r="Q118" s="50">
        <f t="shared" si="15"/>
        <v>7.6</v>
      </c>
    </row>
    <row r="119" spans="1:17" ht="21.75" customHeight="1" x14ac:dyDescent="0.2">
      <c r="A119" s="9" t="s">
        <v>34</v>
      </c>
      <c r="B119" s="34" t="s">
        <v>7</v>
      </c>
      <c r="C119" s="34" t="s">
        <v>7</v>
      </c>
      <c r="D119" s="34" t="s">
        <v>7</v>
      </c>
      <c r="E119" s="34" t="s">
        <v>7</v>
      </c>
      <c r="F119" s="34" t="s">
        <v>7</v>
      </c>
      <c r="G119" s="51">
        <f t="shared" ref="G119:Q119" si="16">ROUND(G111/G113*100,1)</f>
        <v>62.5</v>
      </c>
      <c r="H119" s="51">
        <f t="shared" si="16"/>
        <v>57.7</v>
      </c>
      <c r="I119" s="51">
        <f t="shared" si="16"/>
        <v>54.9</v>
      </c>
      <c r="J119" s="51">
        <f t="shared" si="16"/>
        <v>54.4</v>
      </c>
      <c r="K119" s="51">
        <f t="shared" si="16"/>
        <v>53.9</v>
      </c>
      <c r="L119" s="51">
        <f t="shared" si="16"/>
        <v>53.3</v>
      </c>
      <c r="M119" s="51">
        <f t="shared" si="16"/>
        <v>51.8</v>
      </c>
      <c r="N119" s="51">
        <f t="shared" si="16"/>
        <v>52.3</v>
      </c>
      <c r="O119" s="51">
        <f t="shared" si="16"/>
        <v>52</v>
      </c>
      <c r="P119" s="51">
        <f t="shared" si="16"/>
        <v>52.6</v>
      </c>
      <c r="Q119" s="51">
        <f t="shared" si="16"/>
        <v>51.7</v>
      </c>
    </row>
    <row r="120" spans="1:17" ht="21.75" customHeight="1" x14ac:dyDescent="0.2">
      <c r="A120" s="12" t="s">
        <v>35</v>
      </c>
      <c r="B120" s="36" t="s">
        <v>7</v>
      </c>
      <c r="C120" s="36" t="s">
        <v>7</v>
      </c>
      <c r="D120" s="36" t="s">
        <v>7</v>
      </c>
      <c r="E120" s="36" t="s">
        <v>7</v>
      </c>
      <c r="F120" s="36" t="s">
        <v>7</v>
      </c>
      <c r="G120" s="52">
        <f t="shared" ref="G120:Q120" si="17">ROUND(G112/G113*100,1)</f>
        <v>26.2</v>
      </c>
      <c r="H120" s="52">
        <f t="shared" si="17"/>
        <v>30.8</v>
      </c>
      <c r="I120" s="52">
        <f t="shared" si="17"/>
        <v>35.799999999999997</v>
      </c>
      <c r="J120" s="52">
        <f t="shared" si="17"/>
        <v>36.299999999999997</v>
      </c>
      <c r="K120" s="52">
        <f t="shared" si="17"/>
        <v>36.4</v>
      </c>
      <c r="L120" s="52">
        <f t="shared" si="17"/>
        <v>37.1</v>
      </c>
      <c r="M120" s="52">
        <f t="shared" si="17"/>
        <v>38.4</v>
      </c>
      <c r="N120" s="52">
        <f t="shared" si="17"/>
        <v>38.700000000000003</v>
      </c>
      <c r="O120" s="52">
        <f t="shared" si="17"/>
        <v>39</v>
      </c>
      <c r="P120" s="52">
        <f t="shared" si="17"/>
        <v>39.700000000000003</v>
      </c>
      <c r="Q120" s="52">
        <f t="shared" si="17"/>
        <v>40.799999999999997</v>
      </c>
    </row>
    <row r="121" spans="1:17" ht="21.75" customHeight="1" x14ac:dyDescent="0.2">
      <c r="A121" s="38" t="s">
        <v>77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55"/>
      <c r="O121" s="3"/>
      <c r="P121" s="3"/>
      <c r="Q121" s="3"/>
    </row>
    <row r="122" spans="1:17" ht="21.75" customHeight="1" x14ac:dyDescent="0.2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21.75" customHeight="1" x14ac:dyDescent="0.2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21.75" customHeight="1" x14ac:dyDescent="0.2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21.75" customHeight="1" x14ac:dyDescent="0.2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21.75" customHeight="1" x14ac:dyDescent="0.2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21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21.75" customHeight="1" x14ac:dyDescent="0.2">
      <c r="A128" s="2" t="s">
        <v>78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54"/>
      <c r="O128" s="3"/>
      <c r="P128" s="3"/>
      <c r="Q128" s="3"/>
    </row>
    <row r="129" spans="1:17" ht="21.75" customHeight="1" x14ac:dyDescent="0.2">
      <c r="A129" s="15" t="s">
        <v>30</v>
      </c>
      <c r="B129" s="15" t="s">
        <v>31</v>
      </c>
      <c r="C129" s="5">
        <v>60</v>
      </c>
      <c r="D129" s="15" t="s">
        <v>32</v>
      </c>
      <c r="E129" s="5">
        <v>7</v>
      </c>
      <c r="F129" s="5">
        <v>12</v>
      </c>
      <c r="G129" s="5">
        <v>17</v>
      </c>
      <c r="H129" s="5">
        <v>22</v>
      </c>
      <c r="I129" s="5">
        <v>27</v>
      </c>
      <c r="J129" s="5">
        <v>28</v>
      </c>
      <c r="K129" s="5">
        <v>29</v>
      </c>
      <c r="L129" s="5">
        <v>30</v>
      </c>
      <c r="M129" s="5" t="s">
        <v>4</v>
      </c>
      <c r="N129" s="5">
        <v>2</v>
      </c>
      <c r="O129" s="5">
        <v>3</v>
      </c>
      <c r="P129" s="5">
        <v>4</v>
      </c>
      <c r="Q129" s="5">
        <v>5</v>
      </c>
    </row>
    <row r="130" spans="1:17" ht="21.75" customHeight="1" x14ac:dyDescent="0.2">
      <c r="A130" s="6" t="s">
        <v>51</v>
      </c>
      <c r="B130" s="7" t="s">
        <v>7</v>
      </c>
      <c r="C130" s="7" t="s">
        <v>7</v>
      </c>
      <c r="D130" s="7" t="s">
        <v>7</v>
      </c>
      <c r="E130" s="7" t="s">
        <v>7</v>
      </c>
      <c r="F130" s="7" t="s">
        <v>7</v>
      </c>
      <c r="G130" s="8">
        <v>17</v>
      </c>
      <c r="H130" s="8">
        <v>22</v>
      </c>
      <c r="I130" s="8">
        <v>11</v>
      </c>
      <c r="J130" s="8">
        <v>11</v>
      </c>
      <c r="K130" s="8">
        <v>12</v>
      </c>
      <c r="L130" s="8">
        <v>13</v>
      </c>
      <c r="M130" s="8">
        <v>11</v>
      </c>
      <c r="N130" s="21">
        <v>10</v>
      </c>
      <c r="O130" s="21">
        <v>12</v>
      </c>
      <c r="P130" s="21">
        <v>9</v>
      </c>
      <c r="Q130" s="21">
        <v>11</v>
      </c>
    </row>
    <row r="131" spans="1:17" ht="21.75" customHeight="1" x14ac:dyDescent="0.2">
      <c r="A131" s="6" t="s">
        <v>52</v>
      </c>
      <c r="B131" s="7" t="s">
        <v>7</v>
      </c>
      <c r="C131" s="7" t="s">
        <v>7</v>
      </c>
      <c r="D131" s="7" t="s">
        <v>7</v>
      </c>
      <c r="E131" s="7" t="s">
        <v>7</v>
      </c>
      <c r="F131" s="7" t="s">
        <v>7</v>
      </c>
      <c r="G131" s="8">
        <v>24</v>
      </c>
      <c r="H131" s="8">
        <v>18</v>
      </c>
      <c r="I131" s="8">
        <v>19</v>
      </c>
      <c r="J131" s="8">
        <v>12</v>
      </c>
      <c r="K131" s="8">
        <v>11</v>
      </c>
      <c r="L131" s="8">
        <v>9</v>
      </c>
      <c r="M131" s="8">
        <v>9</v>
      </c>
      <c r="N131" s="21">
        <v>11</v>
      </c>
      <c r="O131" s="21">
        <v>12</v>
      </c>
      <c r="P131" s="21">
        <v>9</v>
      </c>
      <c r="Q131" s="21">
        <v>9</v>
      </c>
    </row>
    <row r="132" spans="1:17" ht="21.75" customHeight="1" x14ac:dyDescent="0.2">
      <c r="A132" s="6" t="s">
        <v>53</v>
      </c>
      <c r="B132" s="7" t="s">
        <v>7</v>
      </c>
      <c r="C132" s="7" t="s">
        <v>7</v>
      </c>
      <c r="D132" s="7" t="s">
        <v>7</v>
      </c>
      <c r="E132" s="7" t="s">
        <v>7</v>
      </c>
      <c r="F132" s="7" t="s">
        <v>7</v>
      </c>
      <c r="G132" s="8">
        <v>32</v>
      </c>
      <c r="H132" s="8">
        <v>26</v>
      </c>
      <c r="I132" s="8">
        <v>19</v>
      </c>
      <c r="J132" s="8">
        <v>23</v>
      </c>
      <c r="K132" s="8">
        <v>22</v>
      </c>
      <c r="L132" s="8">
        <v>22</v>
      </c>
      <c r="M132" s="8">
        <v>21</v>
      </c>
      <c r="N132" s="21">
        <v>21</v>
      </c>
      <c r="O132" s="21">
        <v>15</v>
      </c>
      <c r="P132" s="21">
        <v>14</v>
      </c>
      <c r="Q132" s="21">
        <v>10</v>
      </c>
    </row>
    <row r="133" spans="1:17" ht="21.75" customHeight="1" x14ac:dyDescent="0.2">
      <c r="A133" s="9" t="s">
        <v>54</v>
      </c>
      <c r="B133" s="10" t="s">
        <v>7</v>
      </c>
      <c r="C133" s="10" t="s">
        <v>7</v>
      </c>
      <c r="D133" s="10" t="s">
        <v>7</v>
      </c>
      <c r="E133" s="10" t="s">
        <v>7</v>
      </c>
      <c r="F133" s="10" t="s">
        <v>7</v>
      </c>
      <c r="G133" s="11">
        <v>47</v>
      </c>
      <c r="H133" s="11">
        <v>34</v>
      </c>
      <c r="I133" s="11">
        <v>28</v>
      </c>
      <c r="J133" s="11">
        <v>24</v>
      </c>
      <c r="K133" s="11">
        <v>23</v>
      </c>
      <c r="L133" s="11">
        <v>22</v>
      </c>
      <c r="M133" s="11">
        <v>18</v>
      </c>
      <c r="N133" s="22">
        <v>18</v>
      </c>
      <c r="O133" s="22">
        <v>22</v>
      </c>
      <c r="P133" s="22">
        <v>22</v>
      </c>
      <c r="Q133" s="22">
        <v>24</v>
      </c>
    </row>
    <row r="134" spans="1:17" ht="21.75" customHeight="1" x14ac:dyDescent="0.2">
      <c r="A134" s="9" t="s">
        <v>55</v>
      </c>
      <c r="B134" s="10" t="s">
        <v>7</v>
      </c>
      <c r="C134" s="10" t="s">
        <v>7</v>
      </c>
      <c r="D134" s="10" t="s">
        <v>7</v>
      </c>
      <c r="E134" s="10" t="s">
        <v>7</v>
      </c>
      <c r="F134" s="10" t="s">
        <v>7</v>
      </c>
      <c r="G134" s="11">
        <v>38</v>
      </c>
      <c r="H134" s="11">
        <v>45</v>
      </c>
      <c r="I134" s="11">
        <v>32</v>
      </c>
      <c r="J134" s="11">
        <v>37</v>
      </c>
      <c r="K134" s="11">
        <v>35</v>
      </c>
      <c r="L134" s="11">
        <v>28</v>
      </c>
      <c r="M134" s="11">
        <v>22</v>
      </c>
      <c r="N134" s="22">
        <v>24</v>
      </c>
      <c r="O134" s="22">
        <v>19</v>
      </c>
      <c r="P134" s="22">
        <v>17</v>
      </c>
      <c r="Q134" s="22">
        <v>17</v>
      </c>
    </row>
    <row r="135" spans="1:17" ht="21.75" customHeight="1" x14ac:dyDescent="0.2">
      <c r="A135" s="9" t="s">
        <v>56</v>
      </c>
      <c r="B135" s="10" t="s">
        <v>7</v>
      </c>
      <c r="C135" s="10" t="s">
        <v>7</v>
      </c>
      <c r="D135" s="10" t="s">
        <v>7</v>
      </c>
      <c r="E135" s="10" t="s">
        <v>7</v>
      </c>
      <c r="F135" s="10" t="s">
        <v>7</v>
      </c>
      <c r="G135" s="11">
        <v>44</v>
      </c>
      <c r="H135" s="11">
        <v>28</v>
      </c>
      <c r="I135" s="11">
        <v>37</v>
      </c>
      <c r="J135" s="11">
        <v>21</v>
      </c>
      <c r="K135" s="11">
        <v>22</v>
      </c>
      <c r="L135" s="11">
        <v>25</v>
      </c>
      <c r="M135" s="11">
        <v>28</v>
      </c>
      <c r="N135" s="22">
        <v>19</v>
      </c>
      <c r="O135" s="22">
        <v>21</v>
      </c>
      <c r="P135" s="22">
        <v>23</v>
      </c>
      <c r="Q135" s="22">
        <v>19</v>
      </c>
    </row>
    <row r="136" spans="1:17" ht="21.75" customHeight="1" x14ac:dyDescent="0.2">
      <c r="A136" s="9" t="s">
        <v>57</v>
      </c>
      <c r="B136" s="10" t="s">
        <v>7</v>
      </c>
      <c r="C136" s="10" t="s">
        <v>7</v>
      </c>
      <c r="D136" s="10" t="s">
        <v>7</v>
      </c>
      <c r="E136" s="10" t="s">
        <v>7</v>
      </c>
      <c r="F136" s="10" t="s">
        <v>7</v>
      </c>
      <c r="G136" s="11">
        <v>43</v>
      </c>
      <c r="H136" s="11">
        <v>31</v>
      </c>
      <c r="I136" s="11">
        <v>25</v>
      </c>
      <c r="J136" s="11">
        <v>31</v>
      </c>
      <c r="K136" s="11">
        <v>28</v>
      </c>
      <c r="L136" s="11">
        <v>29</v>
      </c>
      <c r="M136" s="11">
        <v>23</v>
      </c>
      <c r="N136" s="22">
        <v>22</v>
      </c>
      <c r="O136" s="22">
        <v>11</v>
      </c>
      <c r="P136" s="22">
        <v>11</v>
      </c>
      <c r="Q136" s="22">
        <v>14</v>
      </c>
    </row>
    <row r="137" spans="1:17" ht="21.75" customHeight="1" x14ac:dyDescent="0.2">
      <c r="A137" s="9" t="s">
        <v>58</v>
      </c>
      <c r="B137" s="10" t="s">
        <v>7</v>
      </c>
      <c r="C137" s="10" t="s">
        <v>7</v>
      </c>
      <c r="D137" s="10" t="s">
        <v>7</v>
      </c>
      <c r="E137" s="10" t="s">
        <v>7</v>
      </c>
      <c r="F137" s="10" t="s">
        <v>7</v>
      </c>
      <c r="G137" s="11">
        <v>35</v>
      </c>
      <c r="H137" s="11">
        <v>46</v>
      </c>
      <c r="I137" s="11">
        <v>26</v>
      </c>
      <c r="J137" s="11">
        <v>25</v>
      </c>
      <c r="K137" s="11">
        <v>23</v>
      </c>
      <c r="L137" s="11">
        <v>21</v>
      </c>
      <c r="M137" s="11">
        <v>20</v>
      </c>
      <c r="N137" s="22">
        <v>19</v>
      </c>
      <c r="O137" s="22">
        <v>21</v>
      </c>
      <c r="P137" s="22">
        <v>18</v>
      </c>
      <c r="Q137" s="22">
        <v>21</v>
      </c>
    </row>
    <row r="138" spans="1:17" ht="21.75" customHeight="1" x14ac:dyDescent="0.2">
      <c r="A138" s="9" t="s">
        <v>59</v>
      </c>
      <c r="B138" s="10" t="s">
        <v>7</v>
      </c>
      <c r="C138" s="10" t="s">
        <v>7</v>
      </c>
      <c r="D138" s="10" t="s">
        <v>7</v>
      </c>
      <c r="E138" s="10" t="s">
        <v>7</v>
      </c>
      <c r="F138" s="10" t="s">
        <v>7</v>
      </c>
      <c r="G138" s="11">
        <v>38</v>
      </c>
      <c r="H138" s="11">
        <v>35</v>
      </c>
      <c r="I138" s="11">
        <v>45</v>
      </c>
      <c r="J138" s="11">
        <v>38</v>
      </c>
      <c r="K138" s="11">
        <v>33</v>
      </c>
      <c r="L138" s="11">
        <v>24</v>
      </c>
      <c r="M138" s="11">
        <v>27</v>
      </c>
      <c r="N138" s="22">
        <v>25</v>
      </c>
      <c r="O138" s="22">
        <v>30</v>
      </c>
      <c r="P138" s="22">
        <v>26</v>
      </c>
      <c r="Q138" s="22">
        <v>21</v>
      </c>
    </row>
    <row r="139" spans="1:17" ht="21.75" customHeight="1" x14ac:dyDescent="0.2">
      <c r="A139" s="9" t="s">
        <v>60</v>
      </c>
      <c r="B139" s="10" t="s">
        <v>7</v>
      </c>
      <c r="C139" s="10" t="s">
        <v>7</v>
      </c>
      <c r="D139" s="10" t="s">
        <v>7</v>
      </c>
      <c r="E139" s="10" t="s">
        <v>7</v>
      </c>
      <c r="F139" s="10" t="s">
        <v>7</v>
      </c>
      <c r="G139" s="11">
        <v>46</v>
      </c>
      <c r="H139" s="11">
        <v>37</v>
      </c>
      <c r="I139" s="11">
        <v>35</v>
      </c>
      <c r="J139" s="11">
        <v>43</v>
      </c>
      <c r="K139" s="11">
        <v>44</v>
      </c>
      <c r="L139" s="11">
        <v>47</v>
      </c>
      <c r="M139" s="11">
        <v>45</v>
      </c>
      <c r="N139" s="22">
        <v>45</v>
      </c>
      <c r="O139" s="22">
        <v>35</v>
      </c>
      <c r="P139" s="22">
        <v>34</v>
      </c>
      <c r="Q139" s="22">
        <v>26</v>
      </c>
    </row>
    <row r="140" spans="1:17" ht="21.75" customHeight="1" x14ac:dyDescent="0.2">
      <c r="A140" s="9" t="s">
        <v>61</v>
      </c>
      <c r="B140" s="10" t="s">
        <v>7</v>
      </c>
      <c r="C140" s="10" t="s">
        <v>7</v>
      </c>
      <c r="D140" s="10" t="s">
        <v>7</v>
      </c>
      <c r="E140" s="10" t="s">
        <v>7</v>
      </c>
      <c r="F140" s="10" t="s">
        <v>7</v>
      </c>
      <c r="G140" s="11">
        <v>66</v>
      </c>
      <c r="H140" s="11">
        <v>43</v>
      </c>
      <c r="I140" s="11">
        <v>34</v>
      </c>
      <c r="J140" s="11">
        <v>31</v>
      </c>
      <c r="K140" s="11">
        <v>33</v>
      </c>
      <c r="L140" s="11">
        <v>34</v>
      </c>
      <c r="M140" s="11">
        <v>35</v>
      </c>
      <c r="N140" s="22">
        <v>39</v>
      </c>
      <c r="O140" s="22">
        <v>47</v>
      </c>
      <c r="P140" s="22">
        <v>47</v>
      </c>
      <c r="Q140" s="22">
        <v>51</v>
      </c>
    </row>
    <row r="141" spans="1:17" ht="21.75" customHeight="1" x14ac:dyDescent="0.2">
      <c r="A141" s="9" t="s">
        <v>62</v>
      </c>
      <c r="B141" s="10" t="s">
        <v>7</v>
      </c>
      <c r="C141" s="10" t="s">
        <v>7</v>
      </c>
      <c r="D141" s="10" t="s">
        <v>7</v>
      </c>
      <c r="E141" s="10" t="s">
        <v>7</v>
      </c>
      <c r="F141" s="10" t="s">
        <v>7</v>
      </c>
      <c r="G141" s="11">
        <v>96</v>
      </c>
      <c r="H141" s="11">
        <v>67</v>
      </c>
      <c r="I141" s="11">
        <v>41</v>
      </c>
      <c r="J141" s="11">
        <v>42</v>
      </c>
      <c r="K141" s="11">
        <v>39</v>
      </c>
      <c r="L141" s="11">
        <v>39</v>
      </c>
      <c r="M141" s="11">
        <v>33</v>
      </c>
      <c r="N141" s="22">
        <v>34</v>
      </c>
      <c r="O141" s="22">
        <v>32</v>
      </c>
      <c r="P141" s="22">
        <v>34</v>
      </c>
      <c r="Q141" s="22">
        <v>34</v>
      </c>
    </row>
    <row r="142" spans="1:17" ht="21.75" customHeight="1" x14ac:dyDescent="0.2">
      <c r="A142" s="9" t="s">
        <v>63</v>
      </c>
      <c r="B142" s="10" t="s">
        <v>7</v>
      </c>
      <c r="C142" s="10" t="s">
        <v>7</v>
      </c>
      <c r="D142" s="10" t="s">
        <v>7</v>
      </c>
      <c r="E142" s="10" t="s">
        <v>7</v>
      </c>
      <c r="F142" s="10" t="s">
        <v>7</v>
      </c>
      <c r="G142" s="11">
        <v>68</v>
      </c>
      <c r="H142" s="11">
        <v>87</v>
      </c>
      <c r="I142" s="11">
        <v>61</v>
      </c>
      <c r="J142" s="11">
        <v>53</v>
      </c>
      <c r="K142" s="11">
        <v>51</v>
      </c>
      <c r="L142" s="11">
        <v>52</v>
      </c>
      <c r="M142" s="11">
        <v>48</v>
      </c>
      <c r="N142" s="22">
        <v>40</v>
      </c>
      <c r="O142" s="22">
        <v>42</v>
      </c>
      <c r="P142" s="22">
        <v>40</v>
      </c>
      <c r="Q142" s="22">
        <v>41</v>
      </c>
    </row>
    <row r="143" spans="1:17" ht="21.75" customHeight="1" x14ac:dyDescent="0.2">
      <c r="A143" s="12" t="s">
        <v>64</v>
      </c>
      <c r="B143" s="13" t="s">
        <v>7</v>
      </c>
      <c r="C143" s="13" t="s">
        <v>7</v>
      </c>
      <c r="D143" s="13" t="s">
        <v>7</v>
      </c>
      <c r="E143" s="13" t="s">
        <v>7</v>
      </c>
      <c r="F143" s="13" t="s">
        <v>7</v>
      </c>
      <c r="G143" s="14">
        <v>64</v>
      </c>
      <c r="H143" s="14">
        <v>69</v>
      </c>
      <c r="I143" s="14">
        <v>84</v>
      </c>
      <c r="J143" s="14">
        <v>82</v>
      </c>
      <c r="K143" s="14">
        <v>66</v>
      </c>
      <c r="L143" s="14">
        <v>54</v>
      </c>
      <c r="M143" s="14">
        <v>54</v>
      </c>
      <c r="N143" s="23">
        <v>56</v>
      </c>
      <c r="O143" s="23">
        <v>48</v>
      </c>
      <c r="P143" s="23">
        <v>47</v>
      </c>
      <c r="Q143" s="23">
        <v>49</v>
      </c>
    </row>
    <row r="144" spans="1:17" ht="21.75" customHeight="1" x14ac:dyDescent="0.2">
      <c r="A144" s="12" t="s">
        <v>65</v>
      </c>
      <c r="B144" s="13" t="s">
        <v>7</v>
      </c>
      <c r="C144" s="13" t="s">
        <v>7</v>
      </c>
      <c r="D144" s="13" t="s">
        <v>7</v>
      </c>
      <c r="E144" s="13" t="s">
        <v>7</v>
      </c>
      <c r="F144" s="13" t="s">
        <v>7</v>
      </c>
      <c r="G144" s="14">
        <v>81</v>
      </c>
      <c r="H144" s="14">
        <v>59</v>
      </c>
      <c r="I144" s="14">
        <v>60</v>
      </c>
      <c r="J144" s="14">
        <v>58</v>
      </c>
      <c r="K144" s="14">
        <v>70</v>
      </c>
      <c r="L144" s="14">
        <v>71</v>
      </c>
      <c r="M144" s="14">
        <v>70</v>
      </c>
      <c r="N144" s="23">
        <v>79</v>
      </c>
      <c r="O144" s="23">
        <v>82</v>
      </c>
      <c r="P144" s="23">
        <v>66</v>
      </c>
      <c r="Q144" s="23">
        <v>56</v>
      </c>
    </row>
    <row r="145" spans="1:17" ht="21.75" customHeight="1" x14ac:dyDescent="0.2">
      <c r="A145" s="12" t="s">
        <v>66</v>
      </c>
      <c r="B145" s="13" t="s">
        <v>7</v>
      </c>
      <c r="C145" s="13" t="s">
        <v>7</v>
      </c>
      <c r="D145" s="13" t="s">
        <v>7</v>
      </c>
      <c r="E145" s="13" t="s">
        <v>7</v>
      </c>
      <c r="F145" s="13" t="s">
        <v>7</v>
      </c>
      <c r="G145" s="14">
        <v>68</v>
      </c>
      <c r="H145" s="14">
        <v>76</v>
      </c>
      <c r="I145" s="14">
        <v>54</v>
      </c>
      <c r="J145" s="14">
        <v>55</v>
      </c>
      <c r="K145" s="14">
        <v>59</v>
      </c>
      <c r="L145" s="14">
        <v>55</v>
      </c>
      <c r="M145" s="14">
        <v>59</v>
      </c>
      <c r="N145" s="23">
        <v>52</v>
      </c>
      <c r="O145" s="23">
        <v>53</v>
      </c>
      <c r="P145" s="23">
        <v>63</v>
      </c>
      <c r="Q145" s="23">
        <v>64</v>
      </c>
    </row>
    <row r="146" spans="1:17" ht="21.75" customHeight="1" x14ac:dyDescent="0.2">
      <c r="A146" s="12" t="s">
        <v>67</v>
      </c>
      <c r="B146" s="13" t="s">
        <v>7</v>
      </c>
      <c r="C146" s="13" t="s">
        <v>7</v>
      </c>
      <c r="D146" s="13" t="s">
        <v>7</v>
      </c>
      <c r="E146" s="13" t="s">
        <v>7</v>
      </c>
      <c r="F146" s="13" t="s">
        <v>7</v>
      </c>
      <c r="G146" s="14">
        <v>54</v>
      </c>
      <c r="H146" s="14">
        <v>58</v>
      </c>
      <c r="I146" s="14">
        <v>65</v>
      </c>
      <c r="J146" s="14">
        <v>56</v>
      </c>
      <c r="K146" s="14">
        <v>45</v>
      </c>
      <c r="L146" s="14">
        <v>44</v>
      </c>
      <c r="M146" s="14">
        <v>42</v>
      </c>
      <c r="N146" s="23">
        <v>44</v>
      </c>
      <c r="O146" s="23">
        <v>46</v>
      </c>
      <c r="P146" s="23">
        <v>51</v>
      </c>
      <c r="Q146" s="23">
        <v>47</v>
      </c>
    </row>
    <row r="147" spans="1:17" ht="21.75" customHeight="1" x14ac:dyDescent="0.2">
      <c r="A147" s="12" t="s">
        <v>68</v>
      </c>
      <c r="B147" s="13" t="s">
        <v>7</v>
      </c>
      <c r="C147" s="13" t="s">
        <v>7</v>
      </c>
      <c r="D147" s="13" t="s">
        <v>7</v>
      </c>
      <c r="E147" s="13" t="s">
        <v>7</v>
      </c>
      <c r="F147" s="13" t="s">
        <v>7</v>
      </c>
      <c r="G147" s="14">
        <v>39</v>
      </c>
      <c r="H147" s="14">
        <v>43</v>
      </c>
      <c r="I147" s="14">
        <v>38</v>
      </c>
      <c r="J147" s="14">
        <v>41</v>
      </c>
      <c r="K147" s="14">
        <v>53</v>
      </c>
      <c r="L147" s="14">
        <v>57</v>
      </c>
      <c r="M147" s="14">
        <v>48</v>
      </c>
      <c r="N147" s="23">
        <v>48</v>
      </c>
      <c r="O147" s="23">
        <v>41</v>
      </c>
      <c r="P147" s="23">
        <v>32</v>
      </c>
      <c r="Q147" s="23">
        <v>35</v>
      </c>
    </row>
    <row r="148" spans="1:17" ht="21.75" customHeight="1" x14ac:dyDescent="0.2">
      <c r="A148" s="12" t="s">
        <v>69</v>
      </c>
      <c r="B148" s="13" t="s">
        <v>7</v>
      </c>
      <c r="C148" s="13" t="s">
        <v>7</v>
      </c>
      <c r="D148" s="13" t="s">
        <v>7</v>
      </c>
      <c r="E148" s="13" t="s">
        <v>7</v>
      </c>
      <c r="F148" s="13" t="s">
        <v>7</v>
      </c>
      <c r="G148" s="14">
        <v>16</v>
      </c>
      <c r="H148" s="14">
        <v>25</v>
      </c>
      <c r="I148" s="14">
        <v>26</v>
      </c>
      <c r="J148" s="14">
        <v>26</v>
      </c>
      <c r="K148" s="14">
        <v>20</v>
      </c>
      <c r="L148" s="14">
        <v>20</v>
      </c>
      <c r="M148" s="14">
        <v>19</v>
      </c>
      <c r="N148" s="23">
        <v>20</v>
      </c>
      <c r="O148" s="23">
        <v>27</v>
      </c>
      <c r="P148" s="23">
        <v>38</v>
      </c>
      <c r="Q148" s="23">
        <v>38</v>
      </c>
    </row>
    <row r="149" spans="1:17" ht="21.75" customHeight="1" x14ac:dyDescent="0.2">
      <c r="A149" s="12" t="s">
        <v>70</v>
      </c>
      <c r="B149" s="13" t="s">
        <v>7</v>
      </c>
      <c r="C149" s="13" t="s">
        <v>7</v>
      </c>
      <c r="D149" s="13" t="s">
        <v>7</v>
      </c>
      <c r="E149" s="13" t="s">
        <v>7</v>
      </c>
      <c r="F149" s="13" t="s">
        <v>7</v>
      </c>
      <c r="G149" s="14">
        <v>7</v>
      </c>
      <c r="H149" s="14">
        <v>5</v>
      </c>
      <c r="I149" s="14">
        <v>14</v>
      </c>
      <c r="J149" s="14">
        <v>14</v>
      </c>
      <c r="K149" s="14">
        <v>12</v>
      </c>
      <c r="L149" s="14">
        <v>8</v>
      </c>
      <c r="M149" s="14">
        <v>14</v>
      </c>
      <c r="N149" s="23">
        <v>13</v>
      </c>
      <c r="O149" s="23">
        <v>11</v>
      </c>
      <c r="P149" s="23">
        <v>9</v>
      </c>
      <c r="Q149" s="23">
        <v>8</v>
      </c>
    </row>
    <row r="150" spans="1:17" ht="21.75" customHeight="1" x14ac:dyDescent="0.2">
      <c r="A150" s="12" t="s">
        <v>71</v>
      </c>
      <c r="B150" s="13" t="s">
        <v>7</v>
      </c>
      <c r="C150" s="13" t="s">
        <v>7</v>
      </c>
      <c r="D150" s="13" t="s">
        <v>7</v>
      </c>
      <c r="E150" s="13" t="s">
        <v>7</v>
      </c>
      <c r="F150" s="13" t="s">
        <v>7</v>
      </c>
      <c r="G150" s="14">
        <v>0</v>
      </c>
      <c r="H150" s="14">
        <v>2</v>
      </c>
      <c r="I150" s="14">
        <v>0</v>
      </c>
      <c r="J150" s="14">
        <v>1</v>
      </c>
      <c r="K150" s="14">
        <v>2</v>
      </c>
      <c r="L150" s="14">
        <v>2</v>
      </c>
      <c r="M150" s="14">
        <v>2</v>
      </c>
      <c r="N150" s="23">
        <v>2</v>
      </c>
      <c r="O150" s="23">
        <v>2</v>
      </c>
      <c r="P150" s="23">
        <v>4</v>
      </c>
      <c r="Q150" s="23">
        <v>4</v>
      </c>
    </row>
    <row r="151" spans="1:17" ht="21.75" customHeight="1" x14ac:dyDescent="0.2">
      <c r="A151" s="15" t="s">
        <v>79</v>
      </c>
      <c r="B151" s="16" t="s">
        <v>7</v>
      </c>
      <c r="C151" s="16" t="s">
        <v>7</v>
      </c>
      <c r="D151" s="16" t="s">
        <v>7</v>
      </c>
      <c r="E151" s="16" t="s">
        <v>7</v>
      </c>
      <c r="F151" s="16" t="s">
        <v>7</v>
      </c>
      <c r="G151" s="17">
        <f>SUM(G130:G150)</f>
        <v>923</v>
      </c>
      <c r="H151" s="17">
        <f t="shared" ref="H151:N151" si="18">SUM(H130:H150)</f>
        <v>856</v>
      </c>
      <c r="I151" s="17">
        <f t="shared" si="18"/>
        <v>754</v>
      </c>
      <c r="J151" s="17">
        <f t="shared" si="18"/>
        <v>724</v>
      </c>
      <c r="K151" s="17">
        <f t="shared" si="18"/>
        <v>703</v>
      </c>
      <c r="L151" s="17">
        <f t="shared" si="18"/>
        <v>676</v>
      </c>
      <c r="M151" s="17">
        <f t="shared" si="18"/>
        <v>648</v>
      </c>
      <c r="N151" s="17">
        <f t="shared" si="18"/>
        <v>641</v>
      </c>
      <c r="O151" s="17">
        <f>SUM(O130:O150)</f>
        <v>629</v>
      </c>
      <c r="P151" s="17">
        <f>SUM(P130:P150)</f>
        <v>614</v>
      </c>
      <c r="Q151" s="17">
        <f>SUM(Q130:Q150)</f>
        <v>599</v>
      </c>
    </row>
    <row r="152" spans="1:17" ht="21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56"/>
      <c r="N152" s="55"/>
      <c r="O152" s="3"/>
      <c r="P152" s="55"/>
      <c r="Q152" s="55"/>
    </row>
    <row r="153" spans="1:17" ht="21.75" customHeight="1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O153" s="18"/>
      <c r="P153" s="18"/>
      <c r="Q153" s="18"/>
    </row>
    <row r="154" spans="1:17" s="20" customFormat="1" ht="21.75" customHeight="1" x14ac:dyDescent="0.2">
      <c r="A154" s="2" t="s">
        <v>29</v>
      </c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ht="21.75" customHeight="1" x14ac:dyDescent="0.2">
      <c r="A155" s="15" t="s">
        <v>30</v>
      </c>
      <c r="B155" s="15" t="s">
        <v>31</v>
      </c>
      <c r="C155" s="5">
        <v>60</v>
      </c>
      <c r="D155" s="15" t="s">
        <v>32</v>
      </c>
      <c r="E155" s="5">
        <v>7</v>
      </c>
      <c r="F155" s="5">
        <v>12</v>
      </c>
      <c r="G155" s="5">
        <v>17</v>
      </c>
      <c r="H155" s="5">
        <v>22</v>
      </c>
      <c r="I155" s="5">
        <v>27</v>
      </c>
      <c r="J155" s="5">
        <v>28</v>
      </c>
      <c r="K155" s="5">
        <v>29</v>
      </c>
      <c r="L155" s="5">
        <v>30</v>
      </c>
      <c r="M155" s="5" t="s">
        <v>4</v>
      </c>
      <c r="N155" s="5">
        <v>2</v>
      </c>
      <c r="O155" s="5">
        <v>3</v>
      </c>
      <c r="P155" s="5">
        <v>4</v>
      </c>
      <c r="Q155" s="5">
        <v>5</v>
      </c>
    </row>
    <row r="156" spans="1:17" ht="21.75" customHeight="1" x14ac:dyDescent="0.2">
      <c r="A156" s="6" t="s">
        <v>73</v>
      </c>
      <c r="B156" s="7" t="s">
        <v>7</v>
      </c>
      <c r="C156" s="7" t="s">
        <v>7</v>
      </c>
      <c r="D156" s="7" t="s">
        <v>7</v>
      </c>
      <c r="E156" s="7" t="s">
        <v>7</v>
      </c>
      <c r="F156" s="7" t="s">
        <v>7</v>
      </c>
      <c r="G156" s="8">
        <f t="shared" ref="G156:P156" si="19">SUM(G130:G132)</f>
        <v>73</v>
      </c>
      <c r="H156" s="8">
        <f t="shared" si="19"/>
        <v>66</v>
      </c>
      <c r="I156" s="8">
        <f t="shared" si="19"/>
        <v>49</v>
      </c>
      <c r="J156" s="8">
        <f t="shared" si="19"/>
        <v>46</v>
      </c>
      <c r="K156" s="8">
        <f t="shared" si="19"/>
        <v>45</v>
      </c>
      <c r="L156" s="8">
        <f t="shared" si="19"/>
        <v>44</v>
      </c>
      <c r="M156" s="8">
        <f t="shared" si="19"/>
        <v>41</v>
      </c>
      <c r="N156" s="8">
        <f t="shared" si="19"/>
        <v>42</v>
      </c>
      <c r="O156" s="8">
        <f t="shared" si="19"/>
        <v>39</v>
      </c>
      <c r="P156" s="8">
        <f t="shared" si="19"/>
        <v>32</v>
      </c>
      <c r="Q156" s="8">
        <v>30</v>
      </c>
    </row>
    <row r="157" spans="1:17" ht="21.75" customHeight="1" x14ac:dyDescent="0.2">
      <c r="A157" s="9" t="s">
        <v>74</v>
      </c>
      <c r="B157" s="10" t="s">
        <v>7</v>
      </c>
      <c r="C157" s="10" t="s">
        <v>7</v>
      </c>
      <c r="D157" s="10" t="s">
        <v>7</v>
      </c>
      <c r="E157" s="10" t="s">
        <v>7</v>
      </c>
      <c r="F157" s="10" t="s">
        <v>7</v>
      </c>
      <c r="G157" s="11">
        <f t="shared" ref="G157:P157" si="20">SUM(G133:G142)</f>
        <v>521</v>
      </c>
      <c r="H157" s="11">
        <f t="shared" si="20"/>
        <v>453</v>
      </c>
      <c r="I157" s="11">
        <f t="shared" si="20"/>
        <v>364</v>
      </c>
      <c r="J157" s="11">
        <f t="shared" si="20"/>
        <v>345</v>
      </c>
      <c r="K157" s="11">
        <f t="shared" si="20"/>
        <v>331</v>
      </c>
      <c r="L157" s="11">
        <f t="shared" si="20"/>
        <v>321</v>
      </c>
      <c r="M157" s="11">
        <f t="shared" si="20"/>
        <v>299</v>
      </c>
      <c r="N157" s="11">
        <f t="shared" si="20"/>
        <v>285</v>
      </c>
      <c r="O157" s="11">
        <f t="shared" si="20"/>
        <v>280</v>
      </c>
      <c r="P157" s="11">
        <f t="shared" si="20"/>
        <v>272</v>
      </c>
      <c r="Q157" s="11">
        <v>268</v>
      </c>
    </row>
    <row r="158" spans="1:17" ht="21.75" customHeight="1" x14ac:dyDescent="0.2">
      <c r="A158" s="12" t="s">
        <v>75</v>
      </c>
      <c r="B158" s="13" t="s">
        <v>7</v>
      </c>
      <c r="C158" s="13" t="s">
        <v>7</v>
      </c>
      <c r="D158" s="13" t="s">
        <v>7</v>
      </c>
      <c r="E158" s="13" t="s">
        <v>7</v>
      </c>
      <c r="F158" s="13" t="s">
        <v>7</v>
      </c>
      <c r="G158" s="14">
        <f t="shared" ref="G158:P158" si="21">SUM(G143:G150)</f>
        <v>329</v>
      </c>
      <c r="H158" s="14">
        <f t="shared" si="21"/>
        <v>337</v>
      </c>
      <c r="I158" s="14">
        <f t="shared" si="21"/>
        <v>341</v>
      </c>
      <c r="J158" s="14">
        <f t="shared" si="21"/>
        <v>333</v>
      </c>
      <c r="K158" s="14">
        <f t="shared" si="21"/>
        <v>327</v>
      </c>
      <c r="L158" s="14">
        <f t="shared" si="21"/>
        <v>311</v>
      </c>
      <c r="M158" s="14">
        <f t="shared" si="21"/>
        <v>308</v>
      </c>
      <c r="N158" s="14">
        <f t="shared" si="21"/>
        <v>314</v>
      </c>
      <c r="O158" s="14">
        <f t="shared" si="21"/>
        <v>310</v>
      </c>
      <c r="P158" s="14">
        <f t="shared" si="21"/>
        <v>310</v>
      </c>
      <c r="Q158" s="14">
        <v>301</v>
      </c>
    </row>
    <row r="159" spans="1:17" ht="21.75" customHeight="1" x14ac:dyDescent="0.2">
      <c r="A159" s="15" t="s">
        <v>76</v>
      </c>
      <c r="B159" s="16" t="s">
        <v>7</v>
      </c>
      <c r="C159" s="16" t="s">
        <v>7</v>
      </c>
      <c r="D159" s="16" t="s">
        <v>7</v>
      </c>
      <c r="E159" s="16" t="s">
        <v>7</v>
      </c>
      <c r="F159" s="16" t="s">
        <v>7</v>
      </c>
      <c r="G159" s="17">
        <f>SUM(G156:G158)</f>
        <v>923</v>
      </c>
      <c r="H159" s="17">
        <f t="shared" ref="H159:N159" si="22">SUM(H156:H158)</f>
        <v>856</v>
      </c>
      <c r="I159" s="17">
        <f t="shared" si="22"/>
        <v>754</v>
      </c>
      <c r="J159" s="17">
        <f t="shared" si="22"/>
        <v>724</v>
      </c>
      <c r="K159" s="17">
        <f t="shared" si="22"/>
        <v>703</v>
      </c>
      <c r="L159" s="17">
        <f t="shared" si="22"/>
        <v>676</v>
      </c>
      <c r="M159" s="17">
        <f t="shared" si="22"/>
        <v>648</v>
      </c>
      <c r="N159" s="17">
        <f t="shared" si="22"/>
        <v>641</v>
      </c>
      <c r="O159" s="17">
        <f>SUM(O156:O158)</f>
        <v>629</v>
      </c>
      <c r="P159" s="17">
        <f>SUM(P156:P158)</f>
        <v>614</v>
      </c>
      <c r="Q159" s="17">
        <f>SUM(Q156:Q158)</f>
        <v>599</v>
      </c>
    </row>
    <row r="160" spans="1:17" s="4" customFormat="1" ht="21.75" customHeight="1" x14ac:dyDescent="0.2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7"/>
      <c r="Q160" s="27"/>
    </row>
    <row r="161" spans="1:20" s="4" customFormat="1" ht="21.75" customHeight="1" x14ac:dyDescent="0.2">
      <c r="A161" s="28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1:20" s="20" customFormat="1" ht="21.75" customHeight="1" x14ac:dyDescent="0.2">
      <c r="A162" s="29" t="s">
        <v>37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1"/>
      <c r="Q162" s="31"/>
    </row>
    <row r="163" spans="1:20" s="4" customFormat="1" ht="21.75" customHeight="1" x14ac:dyDescent="0.2">
      <c r="A163" s="15" t="s">
        <v>30</v>
      </c>
      <c r="B163" s="15" t="s">
        <v>31</v>
      </c>
      <c r="C163" s="5">
        <v>60</v>
      </c>
      <c r="D163" s="15" t="s">
        <v>32</v>
      </c>
      <c r="E163" s="5">
        <v>7</v>
      </c>
      <c r="F163" s="5">
        <v>12</v>
      </c>
      <c r="G163" s="5">
        <v>17</v>
      </c>
      <c r="H163" s="5">
        <v>22</v>
      </c>
      <c r="I163" s="5">
        <v>27</v>
      </c>
      <c r="J163" s="5">
        <v>28</v>
      </c>
      <c r="K163" s="5">
        <v>29</v>
      </c>
      <c r="L163" s="5">
        <v>30</v>
      </c>
      <c r="M163" s="5" t="s">
        <v>4</v>
      </c>
      <c r="N163" s="5">
        <v>2</v>
      </c>
      <c r="O163" s="5">
        <v>3</v>
      </c>
      <c r="P163" s="5">
        <v>4</v>
      </c>
      <c r="Q163" s="5">
        <v>5</v>
      </c>
    </row>
    <row r="164" spans="1:20" ht="21.75" customHeight="1" x14ac:dyDescent="0.2">
      <c r="A164" s="6" t="s">
        <v>33</v>
      </c>
      <c r="B164" s="32" t="s">
        <v>7</v>
      </c>
      <c r="C164" s="32" t="s">
        <v>7</v>
      </c>
      <c r="D164" s="32" t="s">
        <v>7</v>
      </c>
      <c r="E164" s="32" t="s">
        <v>7</v>
      </c>
      <c r="F164" s="32" t="s">
        <v>7</v>
      </c>
      <c r="G164" s="50">
        <f t="shared" ref="G164:Q164" si="23">ROUND(G156/G159*100,1)</f>
        <v>7.9</v>
      </c>
      <c r="H164" s="50">
        <f t="shared" si="23"/>
        <v>7.7</v>
      </c>
      <c r="I164" s="50">
        <f t="shared" si="23"/>
        <v>6.5</v>
      </c>
      <c r="J164" s="50">
        <f t="shared" si="23"/>
        <v>6.4</v>
      </c>
      <c r="K164" s="50">
        <f t="shared" si="23"/>
        <v>6.4</v>
      </c>
      <c r="L164" s="50">
        <f t="shared" si="23"/>
        <v>6.5</v>
      </c>
      <c r="M164" s="50">
        <f t="shared" si="23"/>
        <v>6.3</v>
      </c>
      <c r="N164" s="50">
        <f t="shared" si="23"/>
        <v>6.6</v>
      </c>
      <c r="O164" s="50">
        <f t="shared" si="23"/>
        <v>6.2</v>
      </c>
      <c r="P164" s="50">
        <f t="shared" si="23"/>
        <v>5.2</v>
      </c>
      <c r="Q164" s="50">
        <f t="shared" si="23"/>
        <v>5</v>
      </c>
    </row>
    <row r="165" spans="1:20" ht="21.75" customHeight="1" x14ac:dyDescent="0.2">
      <c r="A165" s="9" t="s">
        <v>34</v>
      </c>
      <c r="B165" s="34" t="s">
        <v>7</v>
      </c>
      <c r="C165" s="34" t="s">
        <v>7</v>
      </c>
      <c r="D165" s="34" t="s">
        <v>7</v>
      </c>
      <c r="E165" s="34" t="s">
        <v>7</v>
      </c>
      <c r="F165" s="34" t="s">
        <v>7</v>
      </c>
      <c r="G165" s="51">
        <f t="shared" ref="G165:Q165" si="24">ROUND(G157/G159*100,1)</f>
        <v>56.4</v>
      </c>
      <c r="H165" s="51">
        <f t="shared" si="24"/>
        <v>52.9</v>
      </c>
      <c r="I165" s="51">
        <f t="shared" si="24"/>
        <v>48.3</v>
      </c>
      <c r="J165" s="51">
        <f t="shared" si="24"/>
        <v>47.7</v>
      </c>
      <c r="K165" s="51">
        <f t="shared" si="24"/>
        <v>47.1</v>
      </c>
      <c r="L165" s="51">
        <f t="shared" si="24"/>
        <v>47.5</v>
      </c>
      <c r="M165" s="51">
        <f t="shared" si="24"/>
        <v>46.1</v>
      </c>
      <c r="N165" s="51">
        <f t="shared" si="24"/>
        <v>44.5</v>
      </c>
      <c r="O165" s="51">
        <f t="shared" si="24"/>
        <v>44.5</v>
      </c>
      <c r="P165" s="51">
        <f t="shared" si="24"/>
        <v>44.3</v>
      </c>
      <c r="Q165" s="51">
        <f t="shared" si="24"/>
        <v>44.7</v>
      </c>
    </row>
    <row r="166" spans="1:20" ht="21.75" customHeight="1" x14ac:dyDescent="0.2">
      <c r="A166" s="12" t="s">
        <v>35</v>
      </c>
      <c r="B166" s="36" t="s">
        <v>7</v>
      </c>
      <c r="C166" s="36" t="s">
        <v>7</v>
      </c>
      <c r="D166" s="36" t="s">
        <v>7</v>
      </c>
      <c r="E166" s="36" t="s">
        <v>7</v>
      </c>
      <c r="F166" s="36" t="s">
        <v>7</v>
      </c>
      <c r="G166" s="52">
        <f t="shared" ref="G166:Q166" si="25">ROUND(G158/G159*100,1)</f>
        <v>35.6</v>
      </c>
      <c r="H166" s="52">
        <f t="shared" si="25"/>
        <v>39.4</v>
      </c>
      <c r="I166" s="52">
        <f t="shared" si="25"/>
        <v>45.2</v>
      </c>
      <c r="J166" s="52">
        <f t="shared" si="25"/>
        <v>46</v>
      </c>
      <c r="K166" s="52">
        <f t="shared" si="25"/>
        <v>46.5</v>
      </c>
      <c r="L166" s="52">
        <f t="shared" si="25"/>
        <v>46</v>
      </c>
      <c r="M166" s="52">
        <f t="shared" si="25"/>
        <v>47.5</v>
      </c>
      <c r="N166" s="52">
        <f t="shared" si="25"/>
        <v>49</v>
      </c>
      <c r="O166" s="52">
        <f t="shared" si="25"/>
        <v>49.3</v>
      </c>
      <c r="P166" s="52">
        <f t="shared" si="25"/>
        <v>50.5</v>
      </c>
      <c r="Q166" s="52">
        <f t="shared" si="25"/>
        <v>50.3</v>
      </c>
    </row>
    <row r="167" spans="1:20" ht="21.75" customHeight="1" x14ac:dyDescent="0.2">
      <c r="A167" s="38" t="s">
        <v>38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4"/>
      <c r="P167" s="4"/>
      <c r="Q167" s="4"/>
      <c r="R167" s="4"/>
      <c r="S167" s="4"/>
      <c r="T167" s="4"/>
    </row>
    <row r="168" spans="1:20" ht="20.100000000000001" customHeight="1" x14ac:dyDescent="0.2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</row>
  </sheetData>
  <mergeCells count="2">
    <mergeCell ref="C48:F49"/>
    <mergeCell ref="J48:O49"/>
  </mergeCells>
  <phoneticPr fontId="3"/>
  <pageMargins left="0.78740157480314998" right="0.31496062992126" top="0.511811023622047" bottom="0.86614173228346503" header="0.511811023622047" footer="0.511811023622047"/>
  <pageSetup paperSize="9" scale="39" firstPageNumber="15" fitToHeight="2" orientation="portrait" cellComments="atEnd" useFirstPageNumber="1" horizontalDpi="300" verticalDpi="300" r:id="rId1"/>
  <headerFooter alignWithMargins="0"/>
  <rowBreaks count="1" manualBreakCount="1">
    <brk id="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０６０１細入北部</vt:lpstr>
      <vt:lpstr>０６０２細入南部</vt:lpstr>
      <vt:lpstr>細入地域計</vt:lpstr>
      <vt:lpstr>'０６０１細入北部'!Print_Area</vt:lpstr>
      <vt:lpstr>'０６０２細入南部'!Print_Area</vt:lpstr>
      <vt:lpstr>細入地域計!Print_Area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富山市役所</dc:creator>
  <cp:lastModifiedBy>富山市役所</cp:lastModifiedBy>
  <dcterms:created xsi:type="dcterms:W3CDTF">2023-11-07T00:28:03Z</dcterms:created>
  <dcterms:modified xsi:type="dcterms:W3CDTF">2023-11-07T00:28:19Z</dcterms:modified>
</cp:coreProperties>
</file>