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9040" windowHeight="12030"/>
  </bookViews>
  <sheets>
    <sheet name="０１０１下タ" sheetId="2" r:id="rId1"/>
    <sheet name="０１０２小羽" sheetId="3" r:id="rId2"/>
    <sheet name="０１０３船峅" sheetId="4" r:id="rId3"/>
    <sheet name="０１０４大沢野" sheetId="5" r:id="rId4"/>
    <sheet name="０１０５大久保" sheetId="6" r:id="rId5"/>
    <sheet name="大沢野地域計" sheetId="7" r:id="rId6"/>
  </sheets>
  <definedNames>
    <definedName name="_xlnm.Print_Area" localSheetId="0">'０１０１下タ'!$A$1:$Q$167</definedName>
    <definedName name="_xlnm.Print_Area" localSheetId="1">'０１０２小羽'!$A$1:$Q$167</definedName>
    <definedName name="_xlnm.Print_Area" localSheetId="2">'０１０３船峅'!$A$1:$Q$167</definedName>
    <definedName name="_xlnm.Print_Area" localSheetId="3">'０１０４大沢野'!$A$1:$Q$167</definedName>
    <definedName name="_xlnm.Print_Area" localSheetId="4">'０１０５大久保'!$A$1:$Q$167</definedName>
    <definedName name="_xlnm.Print_Area" localSheetId="5">大沢野地域計!$A$1:$Q$167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<sst xmlns="http://schemas.openxmlformats.org/spreadsheetml/2006/main" xmlns:r="http://schemas.openxmlformats.org/officeDocument/2006/relationships" count="63" uniqueCount="63">
  <si>
    <t>25～29</t>
  </si>
  <si>
    <t>0～14歳</t>
  </si>
  <si>
    <t>計</t>
  </si>
  <si>
    <t>5～9</t>
  </si>
  <si>
    <t>女計</t>
    <rPh sb="0" eb="1">
      <t>オンナ</t>
    </rPh>
    <rPh sb="1" eb="2">
      <t>ケイ</t>
    </rPh>
    <phoneticPr fontId="2"/>
  </si>
  <si>
    <t>年齢</t>
  </si>
  <si>
    <t>0103．船峅（合計）・各年９月末住民基本台帳人口</t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</si>
  <si>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0101．下タ(男）</t>
    <rPh sb="8" eb="9">
      <t>オトコ</t>
    </rPh>
    <phoneticPr fontId="2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</si>
  <si>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2"/>
  </si>
  <si>
    <t>0101．下タ（合計）・各年９月末住民基本台帳人口</t>
    <rPh sb="5" eb="6">
      <t>シモ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</si>
  <si>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0～4</t>
  </si>
  <si>
    <t>大沢野地域（合計）・各年９月末住民基本台帳人口</t>
    <rPh sb="0" eb="3">
      <t>オオサワノ</t>
    </rPh>
    <rPh sb="3" eb="5">
      <t>チイキ</t>
    </rPh>
    <phoneticPr fontId="2"/>
  </si>
  <si>
    <t>10～14</t>
  </si>
  <si>
    <t>15～19</t>
  </si>
  <si>
    <t>0102．小羽(男）</t>
    <rPh sb="8" eb="9">
      <t>オトコ</t>
    </rPh>
    <phoneticPr fontId="2"/>
  </si>
  <si>
    <t>20～24</t>
  </si>
  <si>
    <t>男計</t>
    <rPh sb="0" eb="1">
      <t>オトコ</t>
    </rPh>
    <phoneticPr fontId="2"/>
  </si>
  <si>
    <t>年齢３区分別割合（％）</t>
    <rPh sb="0" eb="2">
      <t>ネンレイ</t>
    </rPh>
    <rPh sb="3" eb="5">
      <t>クブン</t>
    </rPh>
    <rPh sb="5" eb="6">
      <t>ベツ</t>
    </rPh>
    <rPh sb="6" eb="8">
      <t>ワリアイ</t>
    </rPh>
    <phoneticPr fontId="2"/>
  </si>
  <si>
    <t>30～34</t>
  </si>
  <si>
    <t>35～39</t>
  </si>
  <si>
    <t>40～44</t>
  </si>
  <si>
    <t>90～94</t>
  </si>
  <si>
    <t>45～49</t>
  </si>
  <si>
    <t>0103．船峅(男）</t>
    <rPh sb="8" eb="9">
      <t>オトコ</t>
    </rPh>
    <phoneticPr fontId="2"/>
  </si>
  <si>
    <t>75～79</t>
  </si>
  <si>
    <t>50～54</t>
  </si>
  <si>
    <t>※　割合は四捨五入してあるので、加えても100にならないことがある。</t>
  </si>
  <si>
    <t>55～59</t>
  </si>
  <si>
    <t>95～99</t>
  </si>
  <si>
    <t>60～64</t>
  </si>
  <si>
    <t>65～69</t>
  </si>
  <si>
    <t>70～74</t>
  </si>
  <si>
    <t>男女別人口の推移</t>
    <rPh sb="0" eb="2">
      <t>ダンジョ</t>
    </rPh>
    <rPh sb="2" eb="3">
      <t>ベツ</t>
    </rPh>
    <rPh sb="3" eb="4">
      <t>ヒト</t>
    </rPh>
    <rPh sb="4" eb="5">
      <t>クチ</t>
    </rPh>
    <rPh sb="6" eb="7">
      <t>スイ</t>
    </rPh>
    <rPh sb="7" eb="8">
      <t>ワタル</t>
    </rPh>
    <phoneticPr fontId="2"/>
  </si>
  <si>
    <t>80～84</t>
  </si>
  <si>
    <t>85～89</t>
  </si>
  <si>
    <t>100～</t>
  </si>
  <si>
    <t>男女計</t>
    <rPh sb="0" eb="3">
      <t>ダンジョケイ</t>
    </rPh>
    <phoneticPr fontId="2"/>
  </si>
  <si>
    <t>0～14歳</t>
    <rPh sb="4" eb="5">
      <t>サイ</t>
    </rPh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</si>
  <si>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</si>
  <si>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</si>
  <si>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0102．小羽（合計）・各年９月末住民基本台帳人口</t>
    <rPh sb="5" eb="6">
      <t>コ</t>
    </rPh>
    <rPh sb="6" eb="7">
      <t>ハネ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</si>
  <si>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計</t>
    <rPh sb="0" eb="1">
      <t>ケイ</t>
    </rPh>
    <phoneticPr fontId="2"/>
  </si>
  <si>
    <t>※　割合は四捨五入してあるので、加えても100にならないことがある。</t>
    <rPh sb="2" eb="4">
      <t>ワリアイ</t>
    </rPh>
    <rPh sb="5" eb="9">
      <t>シシャゴニュウ</t>
    </rPh>
    <rPh sb="16" eb="17">
      <t>クワ</t>
    </rPh>
    <phoneticPr fontId="2"/>
  </si>
  <si>
    <t>男計</t>
    <rPh sb="0" eb="1">
      <t>オトコ</t>
    </rPh>
    <rPh sb="1" eb="2">
      <t>ケイ</t>
    </rPh>
    <phoneticPr fontId="2"/>
  </si>
  <si>
    <t>0101．下タ(女）</t>
    <rPh sb="8" eb="9">
      <t>オンナ</t>
    </rPh>
    <phoneticPr fontId="2"/>
  </si>
  <si>
    <t>0104．大沢野(男）</t>
    <rPh sb="9" eb="10">
      <t>オトコ</t>
    </rPh>
    <phoneticPr fontId="2"/>
  </si>
  <si>
    <t>0102．小羽(女）</t>
    <rPh sb="8" eb="9">
      <t>オンナ</t>
    </rPh>
    <phoneticPr fontId="2"/>
  </si>
  <si>
    <t>令和元</t>
    <rPh sb="0" eb="2">
      <t>レイワ</t>
    </rPh>
    <rPh sb="2" eb="3">
      <t>ガン</t>
    </rPh>
    <phoneticPr fontId="2"/>
  </si>
  <si>
    <t>昭和55</t>
  </si>
  <si>
    <t>-</t>
  </si>
  <si>
    <t>平成2</t>
    <rPh sb="0" eb="2">
      <t>ヘイセイ</t>
    </rPh>
    <phoneticPr fontId="2"/>
  </si>
  <si>
    <t>0105．大久保(男）</t>
    <rPh sb="9" eb="10">
      <t>オトコ</t>
    </rPh>
    <phoneticPr fontId="2"/>
  </si>
  <si>
    <t>年齢３区分別人口割合の年次推移</t>
    <rPh sb="0" eb="2">
      <t>ネンレイ</t>
    </rPh>
    <rPh sb="3" eb="5">
      <t>クブン</t>
    </rPh>
    <rPh sb="5" eb="6">
      <t>ベツ</t>
    </rPh>
    <rPh sb="6" eb="8">
      <t>ジンコウ</t>
    </rPh>
    <rPh sb="8" eb="10">
      <t>ワリアイ</t>
    </rPh>
    <rPh sb="11" eb="13">
      <t>ネンジ</t>
    </rPh>
    <rPh sb="13" eb="15">
      <t>スイイ</t>
    </rPh>
    <phoneticPr fontId="2"/>
  </si>
  <si>
    <t>0103．船峅(女）</t>
    <rPh sb="8" eb="9">
      <t>オンナ</t>
    </rPh>
    <phoneticPr fontId="2"/>
  </si>
  <si>
    <t>0104．大沢野（合計）・各年９月末住民基本台帳人口</t>
    <rPh sb="9" eb="11">
      <t>ゴウケイ</t>
    </rPh>
    <rPh sb="13" eb="15">
      <t>カクネン</t>
    </rPh>
    <rPh sb="16" eb="17">
      <t>ガツ</t>
    </rPh>
    <rPh sb="17" eb="18">
      <t>マツ</t>
    </rPh>
    <rPh sb="18" eb="20">
      <t>ジュウミン</t>
    </rPh>
    <rPh sb="20" eb="22">
      <t>キホン</t>
    </rPh>
    <rPh sb="22" eb="24">
      <t>ダイチョウ</t>
    </rPh>
    <rPh sb="24" eb="26">
      <t>ジンコウ</t>
    </rPh>
    <phoneticPr fontId="2"/>
  </si>
  <si>
    <t>0104．大沢野(女）</t>
    <rPh sb="9" eb="10">
      <t>オンナ</t>
    </rPh>
    <phoneticPr fontId="2"/>
  </si>
  <si>
    <t>0105．大久保（合計）・各年９月末住民基本台帳人口</t>
    <rPh sb="9" eb="11">
      <t>ゴウケイ</t>
    </rPh>
    <rPh sb="13" eb="15">
      <t>カクネン</t>
    </rPh>
    <rPh sb="16" eb="17">
      <t>ガツ</t>
    </rPh>
    <rPh sb="17" eb="18">
      <t>マツ</t>
    </rPh>
    <rPh sb="18" eb="20">
      <t>ジュウミン</t>
    </rPh>
    <rPh sb="20" eb="22">
      <t>キホン</t>
    </rPh>
    <rPh sb="22" eb="24">
      <t>ダイチョウ</t>
    </rPh>
    <rPh sb="24" eb="26">
      <t>ジンコウ</t>
    </rPh>
    <phoneticPr fontId="2"/>
  </si>
  <si>
    <t>0105．大久保(女）</t>
    <rPh sb="9" eb="10">
      <t>オンナ</t>
    </rPh>
    <phoneticPr fontId="2"/>
  </si>
  <si>
    <t>15～64歳</t>
  </si>
  <si>
    <t>65歳以上</t>
  </si>
  <si>
    <t>大沢野地域(男）</t>
    <rPh sb="3" eb="5">
      <t>チイキ</t>
    </rPh>
    <phoneticPr fontId="2"/>
  </si>
  <si>
    <t>大沢野地域(女）</t>
    <rPh sb="3" eb="5">
      <t>チイキ</t>
    </rPh>
    <phoneticPr fontId="2"/>
  </si>
  <si>
    <t>女計</t>
    <rPh sb="0" eb="1">
      <t>オンナ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</si>
</sst>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"/>
    <numFmt numFmtId="177" formatCode="#,##0.0"/>
  </numFmts>
  <fonts count="9">
    <font>
      <sz val="11"/>
      <color auto="1"/>
      <name val="ＭＳ 明朝"/>
      <family val="1"/>
    </font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BIZ UDゴシック"/>
      <family val="3"/>
    </font>
    <font>
      <sz val="20"/>
      <color auto="1"/>
      <name val="BIZ UDゴシック"/>
      <family val="3"/>
    </font>
    <font>
      <sz val="14"/>
      <color auto="1"/>
      <name val="BIZ UDゴシック"/>
      <family val="3"/>
    </font>
    <font>
      <sz val="18"/>
      <color auto="1"/>
      <name val="BIZ UDゴシック"/>
      <family val="3"/>
    </font>
    <font>
      <sz val="16"/>
      <color auto="1"/>
      <name val="BIZ UDゴシック"/>
      <family val="3"/>
    </font>
    <font>
      <sz val="12"/>
      <color auto="1"/>
      <name val="BIZ UD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38" fontId="6" fillId="2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7" fillId="0" borderId="2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" fontId="4" fillId="0" borderId="3" xfId="1" applyNumberFormat="1" applyFont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38" fontId="6" fillId="2" borderId="1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4" borderId="1" xfId="1" applyFont="1" applyFill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2" borderId="1" xfId="1" applyFont="1" applyFill="1" applyBorder="1" applyAlignment="1">
      <alignment vertical="center"/>
    </xf>
    <xf numFmtId="38" fontId="6" fillId="3" borderId="1" xfId="1" applyFont="1" applyFill="1" applyBorder="1" applyAlignment="1">
      <alignment vertical="center"/>
    </xf>
    <xf numFmtId="38" fontId="6" fillId="4" borderId="1" xfId="1" applyFont="1" applyFill="1" applyBorder="1" applyAlignment="1">
      <alignment vertical="center"/>
    </xf>
    <xf numFmtId="38" fontId="6" fillId="0" borderId="1" xfId="1" applyFont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6" fillId="3" borderId="1" xfId="0" applyNumberFormat="1" applyFont="1" applyFill="1" applyBorder="1" applyAlignment="1">
      <alignment vertical="center"/>
    </xf>
    <xf numFmtId="176" fontId="6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/>
    <xf numFmtId="176" fontId="6" fillId="2" borderId="1" xfId="0" applyNumberFormat="1" applyFont="1" applyFill="1" applyBorder="1" applyAlignment="1">
      <alignment horizontal="right" vertical="center"/>
    </xf>
    <xf numFmtId="176" fontId="6" fillId="3" borderId="1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0" fontId="7" fillId="0" borderId="0" xfId="0" applyFont="1"/>
    <xf numFmtId="3" fontId="4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3" borderId="1" xfId="1" applyNumberFormat="1" applyFont="1" applyFill="1" applyBorder="1" applyAlignment="1">
      <alignment horizontal="center" vertical="center"/>
    </xf>
    <xf numFmtId="3" fontId="6" fillId="4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vertical="center"/>
    </xf>
    <xf numFmtId="3" fontId="6" fillId="4" borderId="1" xfId="1" applyNumberFormat="1" applyFont="1" applyFill="1" applyBorder="1" applyAlignment="1">
      <alignment vertical="center"/>
    </xf>
    <xf numFmtId="3" fontId="6" fillId="0" borderId="1" xfId="1" applyNumberFormat="1" applyFont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7" fontId="6" fillId="3" borderId="1" xfId="0" applyNumberFormat="1" applyFont="1" applyFill="1" applyBorder="1" applyAlignment="1">
      <alignment vertical="center"/>
    </xf>
    <xf numFmtId="177" fontId="6" fillId="4" borderId="1" xfId="0" applyNumberFormat="1" applyFont="1" applyFill="1" applyBorder="1" applyAlignment="1">
      <alignment vertical="center"/>
    </xf>
    <xf numFmtId="38" fontId="6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</cellXfs>
  <cellStyles count="2">
    <cellStyle name="桁区切り_○hp R07年版人口動態(計算式入)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67179041844547e-002"/>
          <c:y val="3.7484885126964934e-002"/>
          <c:w val="0.8881798374474148"/>
          <c:h val="0.90084643288996369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'０１０１下タ'!$A$105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'０１０１下タ'!$B$4:$Q$4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'０１０１下タ'!$B$105:$Q$105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246</c:v>
                </c:pt>
                <c:pt idx="6">
                  <c:v>211</c:v>
                </c:pt>
                <c:pt idx="7">
                  <c:v>182</c:v>
                </c:pt>
                <c:pt idx="8">
                  <c:v>159</c:v>
                </c:pt>
                <c:pt idx="9">
                  <c:v>154</c:v>
                </c:pt>
                <c:pt idx="10">
                  <c:v>149</c:v>
                </c:pt>
                <c:pt idx="11">
                  <c:v>146</c:v>
                </c:pt>
                <c:pt idx="12">
                  <c:v>141</c:v>
                </c:pt>
                <c:pt idx="13">
                  <c:v>134</c:v>
                </c:pt>
                <c:pt idx="14">
                  <c:v>129</c:v>
                </c:pt>
                <c:pt idx="15">
                  <c:v>124</c:v>
                </c:pt>
              </c:numCache>
            </c:numRef>
          </c:val>
        </c:ser>
        <c:ser>
          <c:idx val="3"/>
          <c:order val="2"/>
          <c:tx>
            <c:strRef>
              <c:f>'０１０１下タ'!$A$151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'０１０１下タ'!$B$4:$Q$4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'０１０１下タ'!$B$151:$Q$151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269</c:v>
                </c:pt>
                <c:pt idx="6">
                  <c:v>232</c:v>
                </c:pt>
                <c:pt idx="7">
                  <c:v>203</c:v>
                </c:pt>
                <c:pt idx="8">
                  <c:v>177</c:v>
                </c:pt>
                <c:pt idx="9">
                  <c:v>175</c:v>
                </c:pt>
                <c:pt idx="10">
                  <c:v>167</c:v>
                </c:pt>
                <c:pt idx="11">
                  <c:v>163</c:v>
                </c:pt>
                <c:pt idx="12">
                  <c:v>158</c:v>
                </c:pt>
                <c:pt idx="13">
                  <c:v>144</c:v>
                </c:pt>
                <c:pt idx="14">
                  <c:v>138</c:v>
                </c:pt>
                <c:pt idx="15">
                  <c:v>129</c:v>
                </c:pt>
              </c:numCache>
            </c:numRef>
          </c:val>
        </c:ser>
        <c:ser>
          <c:idx val="1"/>
          <c:order val="3"/>
          <c:tx>
            <c:strRef>
              <c:f>'０１０１下タ'!$A$4</c:f>
              <c:strCache>
                <c:ptCount val="1"/>
                <c:pt idx="0">
                  <c:v>年齢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'０１０１下タ'!$B$4:$Q$4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'０１０１下タ'!$B$4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'０１０１下タ'!$A$26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 cap="sq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0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 cap="rnd">
                <a:solidFill>
                  <a:schemeClr val="tx1"/>
                </a:solidFill>
                <a:headEnd type="diamon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'０１０１下タ'!$B$4:$Q$4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'０１０１下タ'!$B$26:$Q$26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515</c:v>
                </c:pt>
                <c:pt idx="6">
                  <c:v>443</c:v>
                </c:pt>
                <c:pt idx="7">
                  <c:v>385</c:v>
                </c:pt>
                <c:pt idx="8">
                  <c:v>336</c:v>
                </c:pt>
                <c:pt idx="9">
                  <c:v>329</c:v>
                </c:pt>
                <c:pt idx="10">
                  <c:v>316</c:v>
                </c:pt>
                <c:pt idx="11">
                  <c:v>309</c:v>
                </c:pt>
                <c:pt idx="12">
                  <c:v>299</c:v>
                </c:pt>
                <c:pt idx="13">
                  <c:v>278</c:v>
                </c:pt>
                <c:pt idx="14">
                  <c:v>267</c:v>
                </c:pt>
                <c:pt idx="15">
                  <c:v>253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1.5974464558111648e-002"/>
              <c:y val="6.0459049117055318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47440889446614709"/>
          <c:y val="0.36998718706342915"/>
          <c:w val="0.13984880307136405"/>
          <c:h val="9.1898428053204362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>
      <c:oddHeader>&amp;C&amp;A</c:oddHeader>
      <c:oddFooter>&amp;CPage &amp;P</c:oddFooter>
    </c:headerFooter>
    <c:pageMargins l="0.75" r="0.75" t="1" b="1" header="0.5" footer="0.5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14936167582372e-002"/>
          <c:y val="3.1553398058252427e-002"/>
          <c:w val="0.90319195852308354"/>
          <c:h val="0.91262135922330101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'０１０５大久保'!$A$31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'０１０５大久保'!$B$30:$Q$30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'０１０５大久保'!$B$31:$Q$31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1096</c:v>
                </c:pt>
                <c:pt idx="6">
                  <c:v>1099</c:v>
                </c:pt>
                <c:pt idx="7">
                  <c:v>1078</c:v>
                </c:pt>
                <c:pt idx="8">
                  <c:v>1041</c:v>
                </c:pt>
                <c:pt idx="9">
                  <c:v>1067</c:v>
                </c:pt>
                <c:pt idx="10">
                  <c:v>1114</c:v>
                </c:pt>
                <c:pt idx="11">
                  <c:v>1143</c:v>
                </c:pt>
                <c:pt idx="12">
                  <c:v>1148</c:v>
                </c:pt>
                <c:pt idx="13">
                  <c:v>1179</c:v>
                </c:pt>
                <c:pt idx="14">
                  <c:v>1185</c:v>
                </c:pt>
                <c:pt idx="15">
                  <c:v>1213</c:v>
                </c:pt>
              </c:numCache>
            </c:numRef>
          </c:val>
        </c:ser>
        <c:ser>
          <c:idx val="0"/>
          <c:order val="1"/>
          <c:tx>
            <c:strRef>
              <c:f>'０１０５大久保'!$A$32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'０１０５大久保'!$B$30:$Q$30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'０１０５大久保'!$B$32:$Q$32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4343</c:v>
                </c:pt>
                <c:pt idx="6">
                  <c:v>4318</c:v>
                </c:pt>
                <c:pt idx="7">
                  <c:v>4286</c:v>
                </c:pt>
                <c:pt idx="8">
                  <c:v>4474</c:v>
                </c:pt>
                <c:pt idx="9">
                  <c:v>4501</c:v>
                </c:pt>
                <c:pt idx="10">
                  <c:v>4558</c:v>
                </c:pt>
                <c:pt idx="11">
                  <c:v>4619</c:v>
                </c:pt>
                <c:pt idx="12">
                  <c:v>4622</c:v>
                </c:pt>
                <c:pt idx="13">
                  <c:v>4703</c:v>
                </c:pt>
                <c:pt idx="14">
                  <c:v>4750</c:v>
                </c:pt>
                <c:pt idx="15">
                  <c:v>4775</c:v>
                </c:pt>
              </c:numCache>
            </c:numRef>
          </c:val>
        </c:ser>
        <c:ser>
          <c:idx val="2"/>
          <c:order val="2"/>
          <c:tx>
            <c:strRef>
              <c:f>'０１０５大久保'!$A$33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'０１０５大久保'!$B$30:$Q$30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'０１０５大久保'!$B$33:$Q$33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1274</c:v>
                </c:pt>
                <c:pt idx="6">
                  <c:v>1516</c:v>
                </c:pt>
                <c:pt idx="7">
                  <c:v>1778</c:v>
                </c:pt>
                <c:pt idx="8">
                  <c:v>1847</c:v>
                </c:pt>
                <c:pt idx="9">
                  <c:v>1895</c:v>
                </c:pt>
                <c:pt idx="10">
                  <c:v>1928</c:v>
                </c:pt>
                <c:pt idx="11">
                  <c:v>1949</c:v>
                </c:pt>
                <c:pt idx="12">
                  <c:v>1950</c:v>
                </c:pt>
                <c:pt idx="13">
                  <c:v>1941</c:v>
                </c:pt>
                <c:pt idx="14">
                  <c:v>1969</c:v>
                </c:pt>
                <c:pt idx="15">
                  <c:v>1982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9942417175836"/>
          <c:y val="3.0303066173137043e-002"/>
          <c:w val="0.83991505882046402"/>
          <c:h val="0.91151623048796226"/>
        </c:manualLayout>
      </c:layout>
      <c:barChart>
        <c:barDir val="col"/>
        <c:grouping val="clustered"/>
        <c:varyColors val="0"/>
        <c:ser>
          <c:idx val="2"/>
          <c:order val="1"/>
          <c:tx>
            <c:v>男計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大沢野地域計!$B$4:$N$4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大沢野地域計!$B$105:$Q$105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11194</c:v>
                </c:pt>
                <c:pt idx="6">
                  <c:v>11203</c:v>
                </c:pt>
                <c:pt idx="7">
                  <c:v>10911</c:v>
                </c:pt>
                <c:pt idx="8">
                  <c:v>10743</c:v>
                </c:pt>
                <c:pt idx="9">
                  <c:v>10661</c:v>
                </c:pt>
                <c:pt idx="10">
                  <c:v>10618</c:v>
                </c:pt>
                <c:pt idx="11">
                  <c:v>10551</c:v>
                </c:pt>
                <c:pt idx="12">
                  <c:v>10464</c:v>
                </c:pt>
                <c:pt idx="13">
                  <c:v>10405</c:v>
                </c:pt>
                <c:pt idx="14">
                  <c:v>10359</c:v>
                </c:pt>
                <c:pt idx="15">
                  <c:v>10284</c:v>
                </c:pt>
              </c:numCache>
            </c:numRef>
          </c:val>
        </c:ser>
        <c:ser>
          <c:idx val="3"/>
          <c:order val="2"/>
          <c:tx>
            <c:v>女計</c:v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大沢野地域計!$B$4:$N$4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大沢野地域計!$B$151:$Q$151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11666</c:v>
                </c:pt>
                <c:pt idx="6">
                  <c:v>11565</c:v>
                </c:pt>
                <c:pt idx="7">
                  <c:v>11430</c:v>
                </c:pt>
                <c:pt idx="8">
                  <c:v>11170</c:v>
                </c:pt>
                <c:pt idx="9">
                  <c:v>11133</c:v>
                </c:pt>
                <c:pt idx="10">
                  <c:v>11035</c:v>
                </c:pt>
                <c:pt idx="11">
                  <c:v>10978</c:v>
                </c:pt>
                <c:pt idx="12">
                  <c:v>10889</c:v>
                </c:pt>
                <c:pt idx="13">
                  <c:v>10822</c:v>
                </c:pt>
                <c:pt idx="14">
                  <c:v>10704</c:v>
                </c:pt>
                <c:pt idx="15">
                  <c:v>10582</c:v>
                </c:pt>
              </c:numCache>
            </c:numRef>
          </c:val>
        </c:ser>
        <c:ser>
          <c:idx val="1"/>
          <c:order val="3"/>
          <c:tx>
            <c:strRef>
              <c:f>大沢野地域計!$A$4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大沢野地域計!$B$4:$N$4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大沢野地域計!$B$4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v>男女計</c:v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大沢野地域計!$B$4:$Q$4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大沢野地域計!$B$26:$Q$26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22860</c:v>
                </c:pt>
                <c:pt idx="6">
                  <c:v>22768</c:v>
                </c:pt>
                <c:pt idx="7">
                  <c:v>22341</c:v>
                </c:pt>
                <c:pt idx="8">
                  <c:v>21913</c:v>
                </c:pt>
                <c:pt idx="9">
                  <c:v>21794</c:v>
                </c:pt>
                <c:pt idx="10">
                  <c:v>21653</c:v>
                </c:pt>
                <c:pt idx="11">
                  <c:v>21529</c:v>
                </c:pt>
                <c:pt idx="12">
                  <c:v>21353</c:v>
                </c:pt>
                <c:pt idx="13">
                  <c:v>21227</c:v>
                </c:pt>
                <c:pt idx="14">
                  <c:v>21063</c:v>
                </c:pt>
                <c:pt idx="15">
                  <c:v>20866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2.5613616479758211e-002"/>
              <c:y val="6.0605601195157467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2294579506270356"/>
          <c:y val="0.27030341207349079"/>
          <c:w val="0.1386396793134598"/>
          <c:h val="9.2121339378032296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14936167582372e-002"/>
          <c:y val="3.1553398058252427e-002"/>
          <c:w val="0.90319195852308354"/>
          <c:h val="0.91262135922330101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大沢野地域計!$A$31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大沢野地域計!$B$30:$Q$30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大沢野地域計!$B$31:$Q$31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3240</c:v>
                </c:pt>
                <c:pt idx="6">
                  <c:v>3024</c:v>
                </c:pt>
                <c:pt idx="7">
                  <c:v>2718</c:v>
                </c:pt>
                <c:pt idx="8">
                  <c:v>2442</c:v>
                </c:pt>
                <c:pt idx="9">
                  <c:v>2415</c:v>
                </c:pt>
                <c:pt idx="10">
                  <c:v>2378</c:v>
                </c:pt>
                <c:pt idx="11">
                  <c:v>2344</c:v>
                </c:pt>
                <c:pt idx="12">
                  <c:v>2338</c:v>
                </c:pt>
                <c:pt idx="13">
                  <c:v>2310</c:v>
                </c:pt>
                <c:pt idx="14">
                  <c:v>2266</c:v>
                </c:pt>
                <c:pt idx="15">
                  <c:v>2233</c:v>
                </c:pt>
              </c:numCache>
            </c:numRef>
          </c:val>
        </c:ser>
        <c:ser>
          <c:idx val="0"/>
          <c:order val="1"/>
          <c:tx>
            <c:strRef>
              <c:f>大沢野地域計!$A$32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大沢野地域計!$B$30:$Q$30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大沢野地域計!$B$32:$Q$32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14628</c:v>
                </c:pt>
                <c:pt idx="6">
                  <c:v>14061</c:v>
                </c:pt>
                <c:pt idx="7">
                  <c:v>13222</c:v>
                </c:pt>
                <c:pt idx="8">
                  <c:v>12853</c:v>
                </c:pt>
                <c:pt idx="9">
                  <c:v>12685</c:v>
                </c:pt>
                <c:pt idx="10">
                  <c:v>12513</c:v>
                </c:pt>
                <c:pt idx="11">
                  <c:v>12412</c:v>
                </c:pt>
                <c:pt idx="12">
                  <c:v>12232</c:v>
                </c:pt>
                <c:pt idx="13">
                  <c:v>12145</c:v>
                </c:pt>
                <c:pt idx="14">
                  <c:v>11995</c:v>
                </c:pt>
                <c:pt idx="15">
                  <c:v>11868</c:v>
                </c:pt>
              </c:numCache>
            </c:numRef>
          </c:val>
        </c:ser>
        <c:ser>
          <c:idx val="2"/>
          <c:order val="2"/>
          <c:tx>
            <c:strRef>
              <c:f>大沢野地域計!$A$33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大沢野地域計!$B$30:$Q$30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大沢野地域計!$B$33:$Q$33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4992</c:v>
                </c:pt>
                <c:pt idx="6">
                  <c:v>5683</c:v>
                </c:pt>
                <c:pt idx="7">
                  <c:v>6401</c:v>
                </c:pt>
                <c:pt idx="8">
                  <c:v>6618</c:v>
                </c:pt>
                <c:pt idx="9">
                  <c:v>6694</c:v>
                </c:pt>
                <c:pt idx="10">
                  <c:v>6762</c:v>
                </c:pt>
                <c:pt idx="11">
                  <c:v>6773</c:v>
                </c:pt>
                <c:pt idx="12">
                  <c:v>6783</c:v>
                </c:pt>
                <c:pt idx="13">
                  <c:v>6772</c:v>
                </c:pt>
                <c:pt idx="14">
                  <c:v>6802</c:v>
                </c:pt>
                <c:pt idx="15">
                  <c:v>6765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54337084073991e-002"/>
          <c:y val="3.1591756288775516e-002"/>
          <c:w val="0.90349993760559799"/>
          <c:h val="0.9125157297257851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'０１０１下タ'!$A$31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'０１０１下タ'!$B$30:$Q$30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'０１０１下タ'!$B$31:$Q$31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49</c:v>
                </c:pt>
                <c:pt idx="6">
                  <c:v>39</c:v>
                </c:pt>
                <c:pt idx="7">
                  <c:v>32</c:v>
                </c:pt>
                <c:pt idx="8">
                  <c:v>23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21</c:v>
                </c:pt>
                <c:pt idx="13">
                  <c:v>20</c:v>
                </c:pt>
                <c:pt idx="14">
                  <c:v>17</c:v>
                </c:pt>
                <c:pt idx="15">
                  <c:v>16</c:v>
                </c:pt>
              </c:numCache>
            </c:numRef>
          </c:val>
        </c:ser>
        <c:ser>
          <c:idx val="0"/>
          <c:order val="1"/>
          <c:tx>
            <c:strRef>
              <c:f>'０１０１下タ'!$A$32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'０１０１下タ'!$B$30:$Q$30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'０１０１下タ'!$B$32:$Q$32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265</c:v>
                </c:pt>
                <c:pt idx="6">
                  <c:v>218</c:v>
                </c:pt>
                <c:pt idx="7">
                  <c:v>171</c:v>
                </c:pt>
                <c:pt idx="8">
                  <c:v>144</c:v>
                </c:pt>
                <c:pt idx="9">
                  <c:v>139</c:v>
                </c:pt>
                <c:pt idx="10">
                  <c:v>125</c:v>
                </c:pt>
                <c:pt idx="11">
                  <c:v>120</c:v>
                </c:pt>
                <c:pt idx="12">
                  <c:v>118</c:v>
                </c:pt>
                <c:pt idx="13">
                  <c:v>111</c:v>
                </c:pt>
                <c:pt idx="14">
                  <c:v>110</c:v>
                </c:pt>
                <c:pt idx="15">
                  <c:v>105</c:v>
                </c:pt>
              </c:numCache>
            </c:numRef>
          </c:val>
        </c:ser>
        <c:ser>
          <c:idx val="2"/>
          <c:order val="2"/>
          <c:tx>
            <c:strRef>
              <c:f>'０１０１下タ'!$A$33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'０１０１下タ'!$B$30:$Q$30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'０１０１下タ'!$B$33:$Q$33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201</c:v>
                </c:pt>
                <c:pt idx="6">
                  <c:v>186</c:v>
                </c:pt>
                <c:pt idx="7">
                  <c:v>182</c:v>
                </c:pt>
                <c:pt idx="8">
                  <c:v>169</c:v>
                </c:pt>
                <c:pt idx="9">
                  <c:v>169</c:v>
                </c:pt>
                <c:pt idx="10">
                  <c:v>171</c:v>
                </c:pt>
                <c:pt idx="11">
                  <c:v>170</c:v>
                </c:pt>
                <c:pt idx="12">
                  <c:v>160</c:v>
                </c:pt>
                <c:pt idx="13">
                  <c:v>147</c:v>
                </c:pt>
                <c:pt idx="14">
                  <c:v>140</c:v>
                </c:pt>
                <c:pt idx="15">
                  <c:v>132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962577618212651e-002"/>
          <c:y val="3.0376688739207229e-002"/>
          <c:w val="0.88345518353236352"/>
          <c:h val="0.9100855946266485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'０１０２小羽'!$A$105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'０１０２小羽'!$B$4:$N$4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'０１０２小羽'!$B$105:$Q$105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180</c:v>
                </c:pt>
                <c:pt idx="6">
                  <c:v>160</c:v>
                </c:pt>
                <c:pt idx="7">
                  <c:v>141</c:v>
                </c:pt>
                <c:pt idx="8">
                  <c:v>134</c:v>
                </c:pt>
                <c:pt idx="9">
                  <c:v>132</c:v>
                </c:pt>
                <c:pt idx="10">
                  <c:v>128</c:v>
                </c:pt>
                <c:pt idx="11">
                  <c:v>129</c:v>
                </c:pt>
                <c:pt idx="12">
                  <c:v>124</c:v>
                </c:pt>
                <c:pt idx="13">
                  <c:v>125</c:v>
                </c:pt>
                <c:pt idx="14">
                  <c:v>123</c:v>
                </c:pt>
                <c:pt idx="15">
                  <c:v>117</c:v>
                </c:pt>
              </c:numCache>
            </c:numRef>
          </c:val>
        </c:ser>
        <c:ser>
          <c:idx val="3"/>
          <c:order val="2"/>
          <c:tx>
            <c:strRef>
              <c:f>'０１０２小羽'!$A$151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'０１０２小羽'!$B$4:$N$4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'０１０２小羽'!$B$151:$Q$151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185</c:v>
                </c:pt>
                <c:pt idx="6">
                  <c:v>162</c:v>
                </c:pt>
                <c:pt idx="7">
                  <c:v>141</c:v>
                </c:pt>
                <c:pt idx="8">
                  <c:v>138</c:v>
                </c:pt>
                <c:pt idx="9">
                  <c:v>136</c:v>
                </c:pt>
                <c:pt idx="10">
                  <c:v>136</c:v>
                </c:pt>
                <c:pt idx="11">
                  <c:v>133</c:v>
                </c:pt>
                <c:pt idx="12">
                  <c:v>124</c:v>
                </c:pt>
                <c:pt idx="13">
                  <c:v>124</c:v>
                </c:pt>
                <c:pt idx="14">
                  <c:v>119</c:v>
                </c:pt>
                <c:pt idx="15">
                  <c:v>108</c:v>
                </c:pt>
              </c:numCache>
            </c:numRef>
          </c:val>
        </c:ser>
        <c:ser>
          <c:idx val="1"/>
          <c:order val="3"/>
          <c:tx>
            <c:strRef>
              <c:f>'０１０２小羽'!$A$4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'０１０２小羽'!$B$4:$N$4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'０１０２小羽'!$B$4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'０１０２小羽'!$A$26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0"/>
                </a:solidFill>
                <a:ln>
                  <a:solidFill>
                    <a:srgbClr val="00000C"/>
                  </a:solidFill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</c:dPt>
          <c:dPt>
            <c:idx val="10"/>
            <c:invertIfNegative val="0"/>
            <c:marker>
              <c:symbol val="diamond"/>
              <c:size val="5"/>
            </c:marker>
            <c:bubble3D val="0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'０１０２小羽'!$B$4:$Q$4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'０１０２小羽'!$B$26:$Q$26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365</c:v>
                </c:pt>
                <c:pt idx="6">
                  <c:v>322</c:v>
                </c:pt>
                <c:pt idx="7">
                  <c:v>282</c:v>
                </c:pt>
                <c:pt idx="8">
                  <c:v>272</c:v>
                </c:pt>
                <c:pt idx="9">
                  <c:v>268</c:v>
                </c:pt>
                <c:pt idx="10">
                  <c:v>264</c:v>
                </c:pt>
                <c:pt idx="11">
                  <c:v>262</c:v>
                </c:pt>
                <c:pt idx="12">
                  <c:v>248</c:v>
                </c:pt>
                <c:pt idx="13">
                  <c:v>249</c:v>
                </c:pt>
                <c:pt idx="14">
                  <c:v>242</c:v>
                </c:pt>
                <c:pt idx="15">
                  <c:v>225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8.324716986134309e-003"/>
              <c:y val="6.0753416653243257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1821041620577868"/>
          <c:y val="0.37424083836422023"/>
          <c:w val="0.13600101626016259"/>
          <c:h val="9.2345078979343853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75823847607247e-002"/>
          <c:y val="3.1591756288775516e-002"/>
          <c:w val="0.90501089968669457"/>
          <c:h val="0.9125157297257851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'０１０２小羽'!$A$31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'０１０２小羽'!$B$30:$Q$30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'０１０２小羽'!$B$31:$Q$31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32</c:v>
                </c:pt>
                <c:pt idx="6">
                  <c:v>25</c:v>
                </c:pt>
                <c:pt idx="7">
                  <c:v>24</c:v>
                </c:pt>
                <c:pt idx="8">
                  <c:v>26</c:v>
                </c:pt>
                <c:pt idx="9">
                  <c:v>30</c:v>
                </c:pt>
                <c:pt idx="10">
                  <c:v>29</c:v>
                </c:pt>
                <c:pt idx="11">
                  <c:v>30</c:v>
                </c:pt>
                <c:pt idx="12">
                  <c:v>23</c:v>
                </c:pt>
                <c:pt idx="13">
                  <c:v>23</c:v>
                </c:pt>
                <c:pt idx="14">
                  <c:v>22</c:v>
                </c:pt>
                <c:pt idx="15">
                  <c:v>20</c:v>
                </c:pt>
              </c:numCache>
            </c:numRef>
          </c:val>
        </c:ser>
        <c:ser>
          <c:idx val="0"/>
          <c:order val="1"/>
          <c:tx>
            <c:strRef>
              <c:f>'０１０２小羽'!$A$32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'０１０２小羽'!$B$30:$Q$30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'０１０２小羽'!$B$32:$Q$32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204</c:v>
                </c:pt>
                <c:pt idx="6">
                  <c:v>174</c:v>
                </c:pt>
                <c:pt idx="7">
                  <c:v>139</c:v>
                </c:pt>
                <c:pt idx="8">
                  <c:v>133</c:v>
                </c:pt>
                <c:pt idx="9">
                  <c:v>130</c:v>
                </c:pt>
                <c:pt idx="10">
                  <c:v>126</c:v>
                </c:pt>
                <c:pt idx="11">
                  <c:v>125</c:v>
                </c:pt>
                <c:pt idx="12">
                  <c:v>119</c:v>
                </c:pt>
                <c:pt idx="13">
                  <c:v>120</c:v>
                </c:pt>
                <c:pt idx="14">
                  <c:v>112</c:v>
                </c:pt>
                <c:pt idx="15">
                  <c:v>106</c:v>
                </c:pt>
              </c:numCache>
            </c:numRef>
          </c:val>
        </c:ser>
        <c:ser>
          <c:idx val="2"/>
          <c:order val="2"/>
          <c:tx>
            <c:strRef>
              <c:f>'０１０２小羽'!$A$33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'０１０２小羽'!$B$30:$Q$30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'０１０２小羽'!$B$33:$Q$33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129</c:v>
                </c:pt>
                <c:pt idx="6">
                  <c:v>123</c:v>
                </c:pt>
                <c:pt idx="7">
                  <c:v>119</c:v>
                </c:pt>
                <c:pt idx="8">
                  <c:v>113</c:v>
                </c:pt>
                <c:pt idx="9">
                  <c:v>108</c:v>
                </c:pt>
                <c:pt idx="10">
                  <c:v>109</c:v>
                </c:pt>
                <c:pt idx="11">
                  <c:v>107</c:v>
                </c:pt>
                <c:pt idx="12">
                  <c:v>106</c:v>
                </c:pt>
                <c:pt idx="13">
                  <c:v>106</c:v>
                </c:pt>
                <c:pt idx="14">
                  <c:v>108</c:v>
                </c:pt>
                <c:pt idx="15">
                  <c:v>99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2984636274433"/>
          <c:y val="3.5194174757281552e-002"/>
          <c:w val="0.84574512017179193"/>
          <c:h val="0.90291262135922334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'０１０３船峅'!$A$105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'０１０３船峅'!$B$4:$N$4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'０１０３船峅'!$B$105:$Q$105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1236</c:v>
                </c:pt>
                <c:pt idx="6">
                  <c:v>1241</c:v>
                </c:pt>
                <c:pt idx="7">
                  <c:v>1173</c:v>
                </c:pt>
                <c:pt idx="8">
                  <c:v>1086</c:v>
                </c:pt>
                <c:pt idx="9">
                  <c:v>1062</c:v>
                </c:pt>
                <c:pt idx="10">
                  <c:v>1044</c:v>
                </c:pt>
                <c:pt idx="11">
                  <c:v>1021</c:v>
                </c:pt>
                <c:pt idx="12">
                  <c:v>998</c:v>
                </c:pt>
                <c:pt idx="13">
                  <c:v>984</c:v>
                </c:pt>
                <c:pt idx="14">
                  <c:v>960</c:v>
                </c:pt>
                <c:pt idx="15">
                  <c:v>934</c:v>
                </c:pt>
              </c:numCache>
            </c:numRef>
          </c:val>
        </c:ser>
        <c:ser>
          <c:idx val="3"/>
          <c:order val="2"/>
          <c:tx>
            <c:strRef>
              <c:f>'０１０３船峅'!$A$151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'０１０３船峅'!$B$4:$N$4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'０１０３船峅'!$B$151:$Q$151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1187</c:v>
                </c:pt>
                <c:pt idx="6">
                  <c:v>1156</c:v>
                </c:pt>
                <c:pt idx="7">
                  <c:v>1100</c:v>
                </c:pt>
                <c:pt idx="8">
                  <c:v>1035</c:v>
                </c:pt>
                <c:pt idx="9">
                  <c:v>1036</c:v>
                </c:pt>
                <c:pt idx="10">
                  <c:v>1016</c:v>
                </c:pt>
                <c:pt idx="11">
                  <c:v>1002</c:v>
                </c:pt>
                <c:pt idx="12">
                  <c:v>986</c:v>
                </c:pt>
                <c:pt idx="13">
                  <c:v>971</c:v>
                </c:pt>
                <c:pt idx="14">
                  <c:v>946</c:v>
                </c:pt>
                <c:pt idx="15">
                  <c:v>906</c:v>
                </c:pt>
              </c:numCache>
            </c:numRef>
          </c:val>
        </c:ser>
        <c:ser>
          <c:idx val="1"/>
          <c:order val="3"/>
          <c:tx>
            <c:strRef>
              <c:f>'０１０３船峅'!$A$4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'０１０３船峅'!$B$4:$N$4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'０１０３船峅'!$B$4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'０１０３船峅'!$A$26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</c:dPt>
          <c:dPt>
            <c:idx val="10"/>
            <c:invertIfNegative val="0"/>
            <c:marker>
              <c:symbol val="diamond"/>
              <c:size val="5"/>
            </c:marker>
            <c:bubble3D val="0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'０１０３船峅'!$B$4:$Q$4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'０１０３船峅'!$B$26:$Q$26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2423</c:v>
                </c:pt>
                <c:pt idx="6">
                  <c:v>2397</c:v>
                </c:pt>
                <c:pt idx="7">
                  <c:v>2273</c:v>
                </c:pt>
                <c:pt idx="8">
                  <c:v>2121</c:v>
                </c:pt>
                <c:pt idx="9">
                  <c:v>2098</c:v>
                </c:pt>
                <c:pt idx="10">
                  <c:v>2060</c:v>
                </c:pt>
                <c:pt idx="11">
                  <c:v>2023</c:v>
                </c:pt>
                <c:pt idx="12">
                  <c:v>1984</c:v>
                </c:pt>
                <c:pt idx="13">
                  <c:v>1955</c:v>
                </c:pt>
                <c:pt idx="14">
                  <c:v>1906</c:v>
                </c:pt>
                <c:pt idx="15">
                  <c:v>1840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2.6595732772460683e-002"/>
              <c:y val="7.2814905357046975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49255341486569498"/>
          <c:y val="0.36529126213592233"/>
          <c:w val="0.13973644986449865"/>
          <c:h val="9.2233009708737879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27842720510094e-002"/>
          <c:y val="3.1553398058252427e-002"/>
          <c:w val="0.90329436769394267"/>
          <c:h val="0.91262135922330101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'０１０３船峅'!$A$31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'０１０３船峅'!$B$30:$Q$30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'０１０３船峅'!$B$31:$Q$31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212</c:v>
                </c:pt>
                <c:pt idx="6">
                  <c:v>186</c:v>
                </c:pt>
                <c:pt idx="7">
                  <c:v>171</c:v>
                </c:pt>
                <c:pt idx="8">
                  <c:v>136</c:v>
                </c:pt>
                <c:pt idx="9">
                  <c:v>136</c:v>
                </c:pt>
                <c:pt idx="10">
                  <c:v>135</c:v>
                </c:pt>
                <c:pt idx="11">
                  <c:v>127</c:v>
                </c:pt>
                <c:pt idx="12">
                  <c:v>125</c:v>
                </c:pt>
                <c:pt idx="13">
                  <c:v>120</c:v>
                </c:pt>
                <c:pt idx="14">
                  <c:v>111</c:v>
                </c:pt>
                <c:pt idx="15">
                  <c:v>103</c:v>
                </c:pt>
              </c:numCache>
            </c:numRef>
          </c:val>
        </c:ser>
        <c:ser>
          <c:idx val="0"/>
          <c:order val="1"/>
          <c:tx>
            <c:strRef>
              <c:f>'０１０３船峅'!$A$32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'０１０３船峅'!$B$30:$Q$30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'０１０３船峅'!$B$32:$Q$32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1562</c:v>
                </c:pt>
                <c:pt idx="6">
                  <c:v>1522</c:v>
                </c:pt>
                <c:pt idx="7">
                  <c:v>1346</c:v>
                </c:pt>
                <c:pt idx="8">
                  <c:v>1202</c:v>
                </c:pt>
                <c:pt idx="9">
                  <c:v>1145</c:v>
                </c:pt>
                <c:pt idx="10">
                  <c:v>1104</c:v>
                </c:pt>
                <c:pt idx="11">
                  <c:v>1077</c:v>
                </c:pt>
                <c:pt idx="12">
                  <c:v>1024</c:v>
                </c:pt>
                <c:pt idx="13">
                  <c:v>1001</c:v>
                </c:pt>
                <c:pt idx="14">
                  <c:v>975</c:v>
                </c:pt>
                <c:pt idx="15">
                  <c:v>948</c:v>
                </c:pt>
              </c:numCache>
            </c:numRef>
          </c:val>
        </c:ser>
        <c:ser>
          <c:idx val="2"/>
          <c:order val="2"/>
          <c:tx>
            <c:strRef>
              <c:f>'０１０３船峅'!$A$33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'０１０３船峅'!$B$30:$Q$30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'０１０３船峅'!$B$33:$Q$33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649</c:v>
                </c:pt>
                <c:pt idx="6">
                  <c:v>689</c:v>
                </c:pt>
                <c:pt idx="7">
                  <c:v>756</c:v>
                </c:pt>
                <c:pt idx="8">
                  <c:v>783</c:v>
                </c:pt>
                <c:pt idx="9">
                  <c:v>817</c:v>
                </c:pt>
                <c:pt idx="10">
                  <c:v>821</c:v>
                </c:pt>
                <c:pt idx="11">
                  <c:v>819</c:v>
                </c:pt>
                <c:pt idx="12">
                  <c:v>835</c:v>
                </c:pt>
                <c:pt idx="13">
                  <c:v>834</c:v>
                </c:pt>
                <c:pt idx="14">
                  <c:v>820</c:v>
                </c:pt>
                <c:pt idx="15">
                  <c:v>789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1181348648329"/>
          <c:y val="3.3980582524271843e-002"/>
          <c:w val="0.83851016444884319"/>
          <c:h val="0.9126213592233010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'０１０４大沢野'!$A$105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'０１０４大沢野'!$B$4:$N$4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'０１０４大沢野'!$B$105:$Q$105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6250</c:v>
                </c:pt>
                <c:pt idx="6">
                  <c:v>6164</c:v>
                </c:pt>
                <c:pt idx="7">
                  <c:v>5923</c:v>
                </c:pt>
                <c:pt idx="8">
                  <c:v>5727</c:v>
                </c:pt>
                <c:pt idx="9">
                  <c:v>5639</c:v>
                </c:pt>
                <c:pt idx="10">
                  <c:v>5532</c:v>
                </c:pt>
                <c:pt idx="11">
                  <c:v>5439</c:v>
                </c:pt>
                <c:pt idx="12">
                  <c:v>5375</c:v>
                </c:pt>
                <c:pt idx="13">
                  <c:v>5296</c:v>
                </c:pt>
                <c:pt idx="14">
                  <c:v>5222</c:v>
                </c:pt>
                <c:pt idx="15">
                  <c:v>5143</c:v>
                </c:pt>
              </c:numCache>
            </c:numRef>
          </c:val>
        </c:ser>
        <c:ser>
          <c:idx val="3"/>
          <c:order val="2"/>
          <c:tx>
            <c:strRef>
              <c:f>'０１０４大沢野'!$A$151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'０１０４大沢野'!$B$4:$N$4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'０１０４大沢野'!$B$151:$Q$151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6594</c:v>
                </c:pt>
                <c:pt idx="6">
                  <c:v>6509</c:v>
                </c:pt>
                <c:pt idx="7">
                  <c:v>6336</c:v>
                </c:pt>
                <c:pt idx="8">
                  <c:v>6095</c:v>
                </c:pt>
                <c:pt idx="9">
                  <c:v>5997</c:v>
                </c:pt>
                <c:pt idx="10">
                  <c:v>5881</c:v>
                </c:pt>
                <c:pt idx="11">
                  <c:v>5785</c:v>
                </c:pt>
                <c:pt idx="12">
                  <c:v>5727</c:v>
                </c:pt>
                <c:pt idx="13">
                  <c:v>5626</c:v>
                </c:pt>
                <c:pt idx="14">
                  <c:v>5522</c:v>
                </c:pt>
                <c:pt idx="15">
                  <c:v>5435</c:v>
                </c:pt>
              </c:numCache>
            </c:numRef>
          </c:val>
        </c:ser>
        <c:ser>
          <c:idx val="1"/>
          <c:order val="3"/>
          <c:tx>
            <c:strRef>
              <c:f>'０１０４大沢野'!$A$4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'０１０４大沢野'!$B$4:$N$4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'０１０４大沢野'!$B$4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'０１０４大沢野'!$A$26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</c:dPt>
          <c:dPt>
            <c:idx val="10"/>
            <c:invertIfNegative val="0"/>
            <c:marker>
              <c:symbol val="diamond"/>
              <c:size val="5"/>
            </c:marker>
            <c:bubble3D val="0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'０１０４大沢野'!$B$4:$Q$4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'０１０４大沢野'!$B$26:$Q$26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12844</c:v>
                </c:pt>
                <c:pt idx="6">
                  <c:v>12673</c:v>
                </c:pt>
                <c:pt idx="7">
                  <c:v>12259</c:v>
                </c:pt>
                <c:pt idx="8">
                  <c:v>11822</c:v>
                </c:pt>
                <c:pt idx="9">
                  <c:v>11636</c:v>
                </c:pt>
                <c:pt idx="10">
                  <c:v>11413</c:v>
                </c:pt>
                <c:pt idx="11">
                  <c:v>11224</c:v>
                </c:pt>
                <c:pt idx="12">
                  <c:v>11102</c:v>
                </c:pt>
                <c:pt idx="13">
                  <c:v>10922</c:v>
                </c:pt>
                <c:pt idx="14">
                  <c:v>10744</c:v>
                </c:pt>
                <c:pt idx="15">
                  <c:v>10578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3.002070869087492e-002"/>
              <c:y val="6.0680140614192178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0000054341033462"/>
          <c:y val="0.31917475728155342"/>
          <c:w val="0.14263809846431796"/>
          <c:h val="9.2233009708737879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52941176470587e-002"/>
          <c:y val="3.1630207894008389e-002"/>
          <c:w val="0.90267379679144388"/>
          <c:h val="0.91240984309639583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'０１０４大沢野'!$A$31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'０１０４大沢野'!$B$30:$Q$30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'０１０４大沢野'!$B$31:$Q$31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1851</c:v>
                </c:pt>
                <c:pt idx="6">
                  <c:v>1675</c:v>
                </c:pt>
                <c:pt idx="7">
                  <c:v>1413</c:v>
                </c:pt>
                <c:pt idx="8">
                  <c:v>1216</c:v>
                </c:pt>
                <c:pt idx="9">
                  <c:v>1161</c:v>
                </c:pt>
                <c:pt idx="10">
                  <c:v>1080</c:v>
                </c:pt>
                <c:pt idx="11">
                  <c:v>1025</c:v>
                </c:pt>
                <c:pt idx="12">
                  <c:v>1021</c:v>
                </c:pt>
                <c:pt idx="13">
                  <c:v>968</c:v>
                </c:pt>
                <c:pt idx="14">
                  <c:v>931</c:v>
                </c:pt>
                <c:pt idx="15">
                  <c:v>881</c:v>
                </c:pt>
              </c:numCache>
            </c:numRef>
          </c:val>
        </c:ser>
        <c:ser>
          <c:idx val="0"/>
          <c:order val="1"/>
          <c:tx>
            <c:strRef>
              <c:f>'０１０４大沢野'!$A$32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'０１０４大沢野'!$B$30:$Q$30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'０１０４大沢野'!$B$32:$Q$32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8254</c:v>
                </c:pt>
                <c:pt idx="6">
                  <c:v>7829</c:v>
                </c:pt>
                <c:pt idx="7">
                  <c:v>7280</c:v>
                </c:pt>
                <c:pt idx="8">
                  <c:v>6900</c:v>
                </c:pt>
                <c:pt idx="9">
                  <c:v>6770</c:v>
                </c:pt>
                <c:pt idx="10">
                  <c:v>6600</c:v>
                </c:pt>
                <c:pt idx="11">
                  <c:v>6471</c:v>
                </c:pt>
                <c:pt idx="12">
                  <c:v>6349</c:v>
                </c:pt>
                <c:pt idx="13">
                  <c:v>6210</c:v>
                </c:pt>
                <c:pt idx="14">
                  <c:v>6048</c:v>
                </c:pt>
                <c:pt idx="15">
                  <c:v>5934</c:v>
                </c:pt>
              </c:numCache>
            </c:numRef>
          </c:val>
        </c:ser>
        <c:ser>
          <c:idx val="2"/>
          <c:order val="2"/>
          <c:tx>
            <c:strRef>
              <c:f>'０１０４大沢野'!$A$33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'０１０４大沢野'!$B$30:$Q$30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'０１０４大沢野'!$B$33:$Q$33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2739</c:v>
                </c:pt>
                <c:pt idx="6">
                  <c:v>3169</c:v>
                </c:pt>
                <c:pt idx="7">
                  <c:v>3566</c:v>
                </c:pt>
                <c:pt idx="8">
                  <c:v>3706</c:v>
                </c:pt>
                <c:pt idx="9">
                  <c:v>3705</c:v>
                </c:pt>
                <c:pt idx="10">
                  <c:v>3733</c:v>
                </c:pt>
                <c:pt idx="11">
                  <c:v>3728</c:v>
                </c:pt>
                <c:pt idx="12">
                  <c:v>3732</c:v>
                </c:pt>
                <c:pt idx="13">
                  <c:v>3744</c:v>
                </c:pt>
                <c:pt idx="14">
                  <c:v>3765</c:v>
                </c:pt>
                <c:pt idx="15">
                  <c:v>3763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26153284956812"/>
          <c:y val="3.0303066173137043e-002"/>
          <c:w val="0.84845295014265432"/>
          <c:h val="0.91151623048796226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'０１０５大久保'!$A$105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'０１０５大久保'!$B$4:$N$4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'０１０５大久保'!$B$105:$Q$105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3282</c:v>
                </c:pt>
                <c:pt idx="6">
                  <c:v>3427</c:v>
                </c:pt>
                <c:pt idx="7">
                  <c:v>3492</c:v>
                </c:pt>
                <c:pt idx="8">
                  <c:v>3637</c:v>
                </c:pt>
                <c:pt idx="9">
                  <c:v>3674</c:v>
                </c:pt>
                <c:pt idx="10">
                  <c:v>3765</c:v>
                </c:pt>
                <c:pt idx="11">
                  <c:v>3816</c:v>
                </c:pt>
                <c:pt idx="12">
                  <c:v>3826</c:v>
                </c:pt>
                <c:pt idx="13">
                  <c:v>3866</c:v>
                </c:pt>
                <c:pt idx="14">
                  <c:v>3925</c:v>
                </c:pt>
                <c:pt idx="15">
                  <c:v>3966</c:v>
                </c:pt>
              </c:numCache>
            </c:numRef>
          </c:val>
        </c:ser>
        <c:ser>
          <c:idx val="3"/>
          <c:order val="2"/>
          <c:tx>
            <c:strRef>
              <c:f>'０１０５大久保'!$A$151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'０１０５大久保'!$B$4:$N$4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'０１０５大久保'!$B$151:$Q$151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3431</c:v>
                </c:pt>
                <c:pt idx="6">
                  <c:v>3506</c:v>
                </c:pt>
                <c:pt idx="7">
                  <c:v>3650</c:v>
                </c:pt>
                <c:pt idx="8">
                  <c:v>3725</c:v>
                </c:pt>
                <c:pt idx="9">
                  <c:v>3789</c:v>
                </c:pt>
                <c:pt idx="10">
                  <c:v>3835</c:v>
                </c:pt>
                <c:pt idx="11">
                  <c:v>3895</c:v>
                </c:pt>
                <c:pt idx="12">
                  <c:v>3894</c:v>
                </c:pt>
                <c:pt idx="13">
                  <c:v>3957</c:v>
                </c:pt>
                <c:pt idx="14">
                  <c:v>3979</c:v>
                </c:pt>
                <c:pt idx="15">
                  <c:v>4004</c:v>
                </c:pt>
              </c:numCache>
            </c:numRef>
          </c:val>
        </c:ser>
        <c:ser>
          <c:idx val="1"/>
          <c:order val="3"/>
          <c:tx>
            <c:strRef>
              <c:f>'０１０５大久保'!$A$4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'０１０５大久保'!$B$4:$N$4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'０１０５大久保'!$B$4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'０１０５大久保'!$A$26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'０１０５大久保'!$B$4:$Q$4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'０１０５大久保'!$B$26:$Q$26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6713</c:v>
                </c:pt>
                <c:pt idx="6">
                  <c:v>6933</c:v>
                </c:pt>
                <c:pt idx="7">
                  <c:v>7142</c:v>
                </c:pt>
                <c:pt idx="8">
                  <c:v>7362</c:v>
                </c:pt>
                <c:pt idx="9">
                  <c:v>7463</c:v>
                </c:pt>
                <c:pt idx="10">
                  <c:v>7600</c:v>
                </c:pt>
                <c:pt idx="11">
                  <c:v>7711</c:v>
                </c:pt>
                <c:pt idx="12">
                  <c:v>7720</c:v>
                </c:pt>
                <c:pt idx="13">
                  <c:v>7823</c:v>
                </c:pt>
                <c:pt idx="14">
                  <c:v>7904</c:v>
                </c:pt>
                <c:pt idx="15">
                  <c:v>7970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2.5613616479758211e-002"/>
              <c:y val="6.0605601195157467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096895889792231"/>
          <c:y val="0.27251300505050507"/>
          <c:w val="0.13433751129177959"/>
          <c:h val="9.2121339378032296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3.xml" /><Relationship Id="rId2" Type="http://schemas.openxmlformats.org/officeDocument/2006/relationships/chart" Target="../charts/chart4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7.xml" /><Relationship Id="rId2" Type="http://schemas.openxmlformats.org/officeDocument/2006/relationships/chart" Target="../charts/chart8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9.xml" /><Relationship Id="rId2" Type="http://schemas.openxmlformats.org/officeDocument/2006/relationships/chart" Target="../charts/chart10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11.xml" /><Relationship Id="rId2" Type="http://schemas.openxmlformats.org/officeDocument/2006/relationships/chart" Target="../charts/chart1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51</xdr:row>
      <xdr:rowOff>29210</xdr:rowOff>
    </xdr:from>
    <xdr:to xmlns:xdr="http://schemas.openxmlformats.org/drawingml/2006/spreadsheetDrawing">
      <xdr:col>7</xdr:col>
      <xdr:colOff>1047750</xdr:colOff>
      <xdr:row>77</xdr:row>
      <xdr:rowOff>294005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22225</xdr:rowOff>
    </xdr:from>
    <xdr:to xmlns:xdr="http://schemas.openxmlformats.org/drawingml/2006/spreadsheetDrawing">
      <xdr:col>16</xdr:col>
      <xdr:colOff>1047750</xdr:colOff>
      <xdr:row>77</xdr:row>
      <xdr:rowOff>287020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607060</xdr:colOff>
      <xdr:row>75</xdr:row>
      <xdr:rowOff>16510</xdr:rowOff>
    </xdr:from>
    <xdr:to xmlns:xdr="http://schemas.openxmlformats.org/drawingml/2006/spreadsheetDrawing">
      <xdr:col>14</xdr:col>
      <xdr:colOff>456565</xdr:colOff>
      <xdr:row>75</xdr:row>
      <xdr:rowOff>268605</xdr:rowOff>
    </xdr:to>
    <xdr:sp macro="" textlink="">
      <xdr:nvSpPr>
        <xdr:cNvPr id="4" name="Text Box 4"/>
        <xdr:cNvSpPr txBox="1">
          <a:spLocks noChangeArrowheads="1"/>
        </xdr:cNvSpPr>
      </xdr:nvSpPr>
      <xdr:spPr>
        <a:xfrm>
          <a:off x="14294485" y="22026880"/>
          <a:ext cx="897255" cy="2520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617855</xdr:colOff>
      <xdr:row>57</xdr:row>
      <xdr:rowOff>8255</xdr:rowOff>
    </xdr:from>
    <xdr:to xmlns:xdr="http://schemas.openxmlformats.org/drawingml/2006/spreadsheetDrawing">
      <xdr:col>14</xdr:col>
      <xdr:colOff>466725</xdr:colOff>
      <xdr:row>57</xdr:row>
      <xdr:rowOff>259080</xdr:rowOff>
    </xdr:to>
    <xdr:sp macro="" textlink="">
      <xdr:nvSpPr>
        <xdr:cNvPr id="5" name="Text Box 5"/>
        <xdr:cNvSpPr txBox="1">
          <a:spLocks noChangeArrowheads="1"/>
        </xdr:cNvSpPr>
      </xdr:nvSpPr>
      <xdr:spPr>
        <a:xfrm>
          <a:off x="14305280" y="16703675"/>
          <a:ext cx="896620" cy="2508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615315</xdr:colOff>
      <xdr:row>68</xdr:row>
      <xdr:rowOff>153035</xdr:rowOff>
    </xdr:from>
    <xdr:to xmlns:xdr="http://schemas.openxmlformats.org/drawingml/2006/spreadsheetDrawing">
      <xdr:col>14</xdr:col>
      <xdr:colOff>464820</xdr:colOff>
      <xdr:row>69</xdr:row>
      <xdr:rowOff>114935</xdr:rowOff>
    </xdr:to>
    <xdr:sp macro="" textlink="">
      <xdr:nvSpPr>
        <xdr:cNvPr id="6" name="Text Box 6"/>
        <xdr:cNvSpPr txBox="1">
          <a:spLocks noChangeArrowheads="1"/>
        </xdr:cNvSpPr>
      </xdr:nvSpPr>
      <xdr:spPr>
        <a:xfrm>
          <a:off x="14302740" y="20096480"/>
          <a:ext cx="89725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52070</xdr:colOff>
      <xdr:row>51</xdr:row>
      <xdr:rowOff>15240</xdr:rowOff>
    </xdr:from>
    <xdr:to xmlns:xdr="http://schemas.openxmlformats.org/drawingml/2006/spreadsheetDrawing">
      <xdr:col>8</xdr:col>
      <xdr:colOff>41275</xdr:colOff>
      <xdr:row>77</xdr:row>
      <xdr:rowOff>280035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987425</xdr:colOff>
      <xdr:row>51</xdr:row>
      <xdr:rowOff>31115</xdr:rowOff>
    </xdr:from>
    <xdr:to xmlns:xdr="http://schemas.openxmlformats.org/drawingml/2006/spreadsheetDrawing">
      <xdr:col>16</xdr:col>
      <xdr:colOff>975995</xdr:colOff>
      <xdr:row>78</xdr:row>
      <xdr:rowOff>3175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626745</xdr:colOff>
      <xdr:row>67</xdr:row>
      <xdr:rowOff>129540</xdr:rowOff>
    </xdr:from>
    <xdr:to xmlns:xdr="http://schemas.openxmlformats.org/drawingml/2006/spreadsheetDrawing">
      <xdr:col>14</xdr:col>
      <xdr:colOff>477520</xdr:colOff>
      <xdr:row>68</xdr:row>
      <xdr:rowOff>92710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314170" y="19777710"/>
          <a:ext cx="898525" cy="2584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633095</xdr:colOff>
      <xdr:row>75</xdr:row>
      <xdr:rowOff>45085</xdr:rowOff>
    </xdr:from>
    <xdr:to xmlns:xdr="http://schemas.openxmlformats.org/drawingml/2006/spreadsheetDrawing">
      <xdr:col>14</xdr:col>
      <xdr:colOff>482600</xdr:colOff>
      <xdr:row>76</xdr:row>
      <xdr:rowOff>8255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320520" y="22055455"/>
          <a:ext cx="897255" cy="2584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621665</xdr:colOff>
      <xdr:row>55</xdr:row>
      <xdr:rowOff>258445</xdr:rowOff>
    </xdr:from>
    <xdr:to xmlns:xdr="http://schemas.openxmlformats.org/drawingml/2006/spreadsheetDrawing">
      <xdr:col>14</xdr:col>
      <xdr:colOff>471170</xdr:colOff>
      <xdr:row>56</xdr:row>
      <xdr:rowOff>219710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309090" y="16363315"/>
          <a:ext cx="897255" cy="25654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69850</xdr:colOff>
      <xdr:row>52</xdr:row>
      <xdr:rowOff>29210</xdr:rowOff>
    </xdr:from>
    <xdr:to xmlns:xdr="http://schemas.openxmlformats.org/drawingml/2006/spreadsheetDrawing">
      <xdr:col>8</xdr:col>
      <xdr:colOff>58420</xdr:colOff>
      <xdr:row>78</xdr:row>
      <xdr:rowOff>294005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52</xdr:row>
      <xdr:rowOff>22225</xdr:rowOff>
    </xdr:from>
    <xdr:to xmlns:xdr="http://schemas.openxmlformats.org/drawingml/2006/spreadsheetDrawing">
      <xdr:col>16</xdr:col>
      <xdr:colOff>1047750</xdr:colOff>
      <xdr:row>78</xdr:row>
      <xdr:rowOff>287020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593090</xdr:colOff>
      <xdr:row>67</xdr:row>
      <xdr:rowOff>175895</xdr:rowOff>
    </xdr:from>
    <xdr:to xmlns:xdr="http://schemas.openxmlformats.org/drawingml/2006/spreadsheetDrawing">
      <xdr:col>14</xdr:col>
      <xdr:colOff>438150</xdr:colOff>
      <xdr:row>68</xdr:row>
      <xdr:rowOff>134620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80515" y="19824065"/>
          <a:ext cx="892810" cy="2540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604520</xdr:colOff>
      <xdr:row>76</xdr:row>
      <xdr:rowOff>59055</xdr:rowOff>
    </xdr:from>
    <xdr:to xmlns:xdr="http://schemas.openxmlformats.org/drawingml/2006/spreadsheetDrawing">
      <xdr:col>14</xdr:col>
      <xdr:colOff>449580</xdr:colOff>
      <xdr:row>77</xdr:row>
      <xdr:rowOff>17145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291945" y="22364700"/>
          <a:ext cx="892810" cy="25336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614680</xdr:colOff>
      <xdr:row>56</xdr:row>
      <xdr:rowOff>123825</xdr:rowOff>
    </xdr:from>
    <xdr:to xmlns:xdr="http://schemas.openxmlformats.org/drawingml/2006/spreadsheetDrawing">
      <xdr:col>14</xdr:col>
      <xdr:colOff>459740</xdr:colOff>
      <xdr:row>57</xdr:row>
      <xdr:rowOff>81915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302105" y="16523970"/>
          <a:ext cx="892810" cy="25336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676275</xdr:colOff>
      <xdr:row>63</xdr:row>
      <xdr:rowOff>219075</xdr:rowOff>
    </xdr:from>
    <xdr:to xmlns:xdr="http://schemas.openxmlformats.org/drawingml/2006/spreadsheetDrawing">
      <xdr:col>8</xdr:col>
      <xdr:colOff>456565</xdr:colOff>
      <xdr:row>64</xdr:row>
      <xdr:rowOff>219075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8077200" y="18686145"/>
          <a:ext cx="828040" cy="2952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257175</xdr:colOff>
      <xdr:row>73</xdr:row>
      <xdr:rowOff>209550</xdr:rowOff>
    </xdr:from>
    <xdr:to xmlns:xdr="http://schemas.openxmlformats.org/drawingml/2006/spreadsheetDrawing">
      <xdr:col>8</xdr:col>
      <xdr:colOff>133350</xdr:colOff>
      <xdr:row>75</xdr:row>
      <xdr:rowOff>9525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7658100" y="21629370"/>
          <a:ext cx="923925" cy="3905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19685</xdr:colOff>
      <xdr:row>54</xdr:row>
      <xdr:rowOff>85725</xdr:rowOff>
    </xdr:from>
    <xdr:to xmlns:xdr="http://schemas.openxmlformats.org/drawingml/2006/spreadsheetDrawing">
      <xdr:col>8</xdr:col>
      <xdr:colOff>752475</xdr:colOff>
      <xdr:row>55</xdr:row>
      <xdr:rowOff>142240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8468360" y="15895320"/>
          <a:ext cx="732790" cy="35179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34925</xdr:colOff>
      <xdr:row>51</xdr:row>
      <xdr:rowOff>40640</xdr:rowOff>
    </xdr:from>
    <xdr:to xmlns:xdr="http://schemas.openxmlformats.org/drawingml/2006/spreadsheetDrawing">
      <xdr:col>8</xdr:col>
      <xdr:colOff>23495</xdr:colOff>
      <xdr:row>78</xdr:row>
      <xdr:rowOff>10160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25400</xdr:rowOff>
    </xdr:from>
    <xdr:to xmlns:xdr="http://schemas.openxmlformats.org/drawingml/2006/spreadsheetDrawing">
      <xdr:col>16</xdr:col>
      <xdr:colOff>1045845</xdr:colOff>
      <xdr:row>77</xdr:row>
      <xdr:rowOff>292100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609600</xdr:colOff>
      <xdr:row>65</xdr:row>
      <xdr:rowOff>123825</xdr:rowOff>
    </xdr:from>
    <xdr:to xmlns:xdr="http://schemas.openxmlformats.org/drawingml/2006/spreadsheetDrawing">
      <xdr:col>14</xdr:col>
      <xdr:colOff>459740</xdr:colOff>
      <xdr:row>66</xdr:row>
      <xdr:rowOff>85725</xdr:rowOff>
    </xdr:to>
    <xdr:sp macro="" textlink="">
      <xdr:nvSpPr>
        <xdr:cNvPr id="7" name="Text Box 6"/>
        <xdr:cNvSpPr txBox="1">
          <a:spLocks noChangeArrowheads="1"/>
        </xdr:cNvSpPr>
      </xdr:nvSpPr>
      <xdr:spPr>
        <a:xfrm>
          <a:off x="14297025" y="19181445"/>
          <a:ext cx="897890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610235</xdr:colOff>
      <xdr:row>74</xdr:row>
      <xdr:rowOff>209550</xdr:rowOff>
    </xdr:from>
    <xdr:to xmlns:xdr="http://schemas.openxmlformats.org/drawingml/2006/spreadsheetDrawing">
      <xdr:col>14</xdr:col>
      <xdr:colOff>459740</xdr:colOff>
      <xdr:row>75</xdr:row>
      <xdr:rowOff>172720</xdr:rowOff>
    </xdr:to>
    <xdr:sp macro="" textlink="">
      <xdr:nvSpPr>
        <xdr:cNvPr id="8" name="Text Box 7"/>
        <xdr:cNvSpPr txBox="1">
          <a:spLocks noChangeArrowheads="1"/>
        </xdr:cNvSpPr>
      </xdr:nvSpPr>
      <xdr:spPr>
        <a:xfrm>
          <a:off x="14297660" y="21924645"/>
          <a:ext cx="897255" cy="2584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614680</xdr:colOff>
      <xdr:row>54</xdr:row>
      <xdr:rowOff>220980</xdr:rowOff>
    </xdr:from>
    <xdr:to xmlns:xdr="http://schemas.openxmlformats.org/drawingml/2006/spreadsheetDrawing">
      <xdr:col>14</xdr:col>
      <xdr:colOff>464185</xdr:colOff>
      <xdr:row>55</xdr:row>
      <xdr:rowOff>182880</xdr:rowOff>
    </xdr:to>
    <xdr:sp macro="" textlink="">
      <xdr:nvSpPr>
        <xdr:cNvPr id="9" name="Text Box 8"/>
        <xdr:cNvSpPr txBox="1">
          <a:spLocks noChangeArrowheads="1"/>
        </xdr:cNvSpPr>
      </xdr:nvSpPr>
      <xdr:spPr>
        <a:xfrm>
          <a:off x="14302105" y="16030575"/>
          <a:ext cx="89725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69850</xdr:colOff>
      <xdr:row>51</xdr:row>
      <xdr:rowOff>20955</xdr:rowOff>
    </xdr:from>
    <xdr:to xmlns:xdr="http://schemas.openxmlformats.org/drawingml/2006/spreadsheetDrawing">
      <xdr:col>8</xdr:col>
      <xdr:colOff>58420</xdr:colOff>
      <xdr:row>77</xdr:row>
      <xdr:rowOff>285750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8</xdr:col>
      <xdr:colOff>0</xdr:colOff>
      <xdr:row>51</xdr:row>
      <xdr:rowOff>29845</xdr:rowOff>
    </xdr:from>
    <xdr:to xmlns:xdr="http://schemas.openxmlformats.org/drawingml/2006/spreadsheetDrawing">
      <xdr:col>16</xdr:col>
      <xdr:colOff>1047750</xdr:colOff>
      <xdr:row>78</xdr:row>
      <xdr:rowOff>1270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578485</xdr:colOff>
      <xdr:row>64</xdr:row>
      <xdr:rowOff>161925</xdr:rowOff>
    </xdr:from>
    <xdr:to xmlns:xdr="http://schemas.openxmlformats.org/drawingml/2006/spreadsheetDrawing">
      <xdr:col>14</xdr:col>
      <xdr:colOff>429260</xdr:colOff>
      <xdr:row>65</xdr:row>
      <xdr:rowOff>123825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65910" y="18924270"/>
          <a:ext cx="89852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616585</xdr:colOff>
      <xdr:row>74</xdr:row>
      <xdr:rowOff>80010</xdr:rowOff>
    </xdr:from>
    <xdr:to xmlns:xdr="http://schemas.openxmlformats.org/drawingml/2006/spreadsheetDrawing">
      <xdr:col>14</xdr:col>
      <xdr:colOff>466725</xdr:colOff>
      <xdr:row>75</xdr:row>
      <xdr:rowOff>40640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304010" y="21795105"/>
          <a:ext cx="89789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609600</xdr:colOff>
      <xdr:row>54</xdr:row>
      <xdr:rowOff>108585</xdr:rowOff>
    </xdr:from>
    <xdr:to xmlns:xdr="http://schemas.openxmlformats.org/drawingml/2006/spreadsheetDrawing">
      <xdr:col>14</xdr:col>
      <xdr:colOff>461010</xdr:colOff>
      <xdr:row>55</xdr:row>
      <xdr:rowOff>69215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297025" y="15918180"/>
          <a:ext cx="89916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55245</xdr:colOff>
      <xdr:row>51</xdr:row>
      <xdr:rowOff>93980</xdr:rowOff>
    </xdr:from>
    <xdr:to xmlns:xdr="http://schemas.openxmlformats.org/drawingml/2006/spreadsheetDrawing">
      <xdr:col>8</xdr:col>
      <xdr:colOff>43815</xdr:colOff>
      <xdr:row>78</xdr:row>
      <xdr:rowOff>64770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67310</xdr:rowOff>
    </xdr:from>
    <xdr:to xmlns:xdr="http://schemas.openxmlformats.org/drawingml/2006/spreadsheetDrawing">
      <xdr:col>16</xdr:col>
      <xdr:colOff>1047750</xdr:colOff>
      <xdr:row>78</xdr:row>
      <xdr:rowOff>36830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593725</xdr:colOff>
      <xdr:row>65</xdr:row>
      <xdr:rowOff>154305</xdr:rowOff>
    </xdr:from>
    <xdr:to xmlns:xdr="http://schemas.openxmlformats.org/drawingml/2006/spreadsheetDrawing">
      <xdr:col>14</xdr:col>
      <xdr:colOff>443230</xdr:colOff>
      <xdr:row>66</xdr:row>
      <xdr:rowOff>114935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81150" y="19211925"/>
          <a:ext cx="897255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596900</xdr:colOff>
      <xdr:row>74</xdr:row>
      <xdr:rowOff>212090</xdr:rowOff>
    </xdr:from>
    <xdr:to xmlns:xdr="http://schemas.openxmlformats.org/drawingml/2006/spreadsheetDrawing">
      <xdr:col>14</xdr:col>
      <xdr:colOff>447675</xdr:colOff>
      <xdr:row>75</xdr:row>
      <xdr:rowOff>172720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284325" y="21927185"/>
          <a:ext cx="898525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594995</xdr:colOff>
      <xdr:row>55</xdr:row>
      <xdr:rowOff>16510</xdr:rowOff>
    </xdr:from>
    <xdr:to xmlns:xdr="http://schemas.openxmlformats.org/drawingml/2006/spreadsheetDrawing">
      <xdr:col>14</xdr:col>
      <xdr:colOff>445770</xdr:colOff>
      <xdr:row>55</xdr:row>
      <xdr:rowOff>267335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282420" y="16121380"/>
          <a:ext cx="898525" cy="2508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6"/>
  <dimension ref="A1:U168"/>
  <sheetViews>
    <sheetView tabSelected="1" zoomScale="55" zoomScaleNormal="55" zoomScaleSheetLayoutView="55" workbookViewId="0"/>
  </sheetViews>
  <sheetFormatPr defaultColWidth="14.625" defaultRowHeight="20.100000000000001" customHeight="1"/>
  <cols>
    <col min="1" max="1" width="14.625" style="1"/>
    <col min="2" max="17" width="13.75" style="1" customWidth="1"/>
    <col min="18" max="16384" width="14.625" style="1"/>
  </cols>
  <sheetData>
    <row r="1" spans="1:20" ht="23.25" customHeight="1">
      <c r="A1" s="4"/>
    </row>
    <row r="2" spans="1:20" ht="23.25" customHeight="1"/>
    <row r="3" spans="1:20" ht="23.25" customHeight="1">
      <c r="A3" s="2" t="s">
        <v>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5</v>
      </c>
      <c r="B4" s="5" t="s">
        <v>48</v>
      </c>
      <c r="C4" s="5">
        <v>60</v>
      </c>
      <c r="D4" s="5" t="s">
        <v>50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47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10</v>
      </c>
      <c r="B5" s="16" t="s">
        <v>49</v>
      </c>
      <c r="C5" s="16" t="s">
        <v>49</v>
      </c>
      <c r="D5" s="16" t="s">
        <v>49</v>
      </c>
      <c r="E5" s="16" t="s">
        <v>49</v>
      </c>
      <c r="F5" s="16" t="s">
        <v>49</v>
      </c>
      <c r="G5" s="36">
        <f t="shared" ref="G5:Q25" si="0">G84+G130</f>
        <v>20</v>
      </c>
      <c r="H5" s="36">
        <f t="shared" si="0"/>
        <v>7</v>
      </c>
      <c r="I5" s="36">
        <f t="shared" si="0"/>
        <v>10</v>
      </c>
      <c r="J5" s="36">
        <f t="shared" si="0"/>
        <v>8</v>
      </c>
      <c r="K5" s="36">
        <f t="shared" si="0"/>
        <v>6</v>
      </c>
      <c r="L5" s="36">
        <f t="shared" si="0"/>
        <v>3</v>
      </c>
      <c r="M5" s="36">
        <f t="shared" si="0"/>
        <v>4</v>
      </c>
      <c r="N5" s="36">
        <f t="shared" si="0"/>
        <v>2</v>
      </c>
      <c r="O5" s="36">
        <f t="shared" si="0"/>
        <v>0</v>
      </c>
      <c r="P5" s="36">
        <f t="shared" si="0"/>
        <v>0</v>
      </c>
      <c r="Q5" s="36">
        <f t="shared" si="0"/>
        <v>1</v>
      </c>
    </row>
    <row r="6" spans="1:20" ht="23.25" customHeight="1">
      <c r="A6" s="6" t="s">
        <v>3</v>
      </c>
      <c r="B6" s="16" t="s">
        <v>49</v>
      </c>
      <c r="C6" s="16" t="s">
        <v>49</v>
      </c>
      <c r="D6" s="16" t="s">
        <v>49</v>
      </c>
      <c r="E6" s="16" t="s">
        <v>49</v>
      </c>
      <c r="F6" s="16" t="s">
        <v>49</v>
      </c>
      <c r="G6" s="36">
        <f t="shared" si="0"/>
        <v>14</v>
      </c>
      <c r="H6" s="36">
        <f t="shared" si="0"/>
        <v>18</v>
      </c>
      <c r="I6" s="36">
        <f t="shared" si="0"/>
        <v>6</v>
      </c>
      <c r="J6" s="36">
        <f t="shared" si="0"/>
        <v>10</v>
      </c>
      <c r="K6" s="36">
        <f t="shared" si="0"/>
        <v>9</v>
      </c>
      <c r="L6" s="36">
        <f t="shared" si="0"/>
        <v>10</v>
      </c>
      <c r="M6" s="36">
        <f t="shared" si="0"/>
        <v>8</v>
      </c>
      <c r="N6" s="36">
        <f t="shared" si="0"/>
        <v>11</v>
      </c>
      <c r="O6" s="36">
        <f t="shared" si="0"/>
        <v>10</v>
      </c>
      <c r="P6" s="36">
        <f t="shared" si="0"/>
        <v>8</v>
      </c>
      <c r="Q6" s="36">
        <f t="shared" si="0"/>
        <v>5</v>
      </c>
    </row>
    <row r="7" spans="1:20" ht="23.25" customHeight="1">
      <c r="A7" s="6" t="s">
        <v>12</v>
      </c>
      <c r="B7" s="16" t="s">
        <v>49</v>
      </c>
      <c r="C7" s="16" t="s">
        <v>49</v>
      </c>
      <c r="D7" s="16" t="s">
        <v>49</v>
      </c>
      <c r="E7" s="16" t="s">
        <v>49</v>
      </c>
      <c r="F7" s="16" t="s">
        <v>49</v>
      </c>
      <c r="G7" s="36">
        <f t="shared" si="0"/>
        <v>15</v>
      </c>
      <c r="H7" s="36">
        <f t="shared" si="0"/>
        <v>14</v>
      </c>
      <c r="I7" s="36">
        <f t="shared" si="0"/>
        <v>16</v>
      </c>
      <c r="J7" s="36">
        <f t="shared" si="0"/>
        <v>5</v>
      </c>
      <c r="K7" s="36">
        <f t="shared" si="0"/>
        <v>6</v>
      </c>
      <c r="L7" s="36">
        <f t="shared" si="0"/>
        <v>7</v>
      </c>
      <c r="M7" s="36">
        <f t="shared" si="0"/>
        <v>7</v>
      </c>
      <c r="N7" s="36">
        <f t="shared" si="0"/>
        <v>8</v>
      </c>
      <c r="O7" s="36">
        <f t="shared" si="0"/>
        <v>10</v>
      </c>
      <c r="P7" s="36">
        <f t="shared" si="0"/>
        <v>9</v>
      </c>
      <c r="Q7" s="36">
        <f t="shared" si="0"/>
        <v>10</v>
      </c>
    </row>
    <row r="8" spans="1:20" ht="23.25" customHeight="1">
      <c r="A8" s="7" t="s">
        <v>13</v>
      </c>
      <c r="B8" s="17" t="s">
        <v>49</v>
      </c>
      <c r="C8" s="17" t="s">
        <v>49</v>
      </c>
      <c r="D8" s="17" t="s">
        <v>49</v>
      </c>
      <c r="E8" s="17" t="s">
        <v>49</v>
      </c>
      <c r="F8" s="17" t="s">
        <v>49</v>
      </c>
      <c r="G8" s="37">
        <f t="shared" si="0"/>
        <v>17</v>
      </c>
      <c r="H8" s="37">
        <f t="shared" si="0"/>
        <v>14</v>
      </c>
      <c r="I8" s="37">
        <f t="shared" si="0"/>
        <v>15</v>
      </c>
      <c r="J8" s="37">
        <f t="shared" si="0"/>
        <v>16</v>
      </c>
      <c r="K8" s="37">
        <f t="shared" si="0"/>
        <v>15</v>
      </c>
      <c r="L8" s="37">
        <f t="shared" si="0"/>
        <v>14</v>
      </c>
      <c r="M8" s="37">
        <f t="shared" si="0"/>
        <v>9</v>
      </c>
      <c r="N8" s="37">
        <f t="shared" si="0"/>
        <v>8</v>
      </c>
      <c r="O8" s="37">
        <f t="shared" si="0"/>
        <v>4</v>
      </c>
      <c r="P8" s="37">
        <f t="shared" si="0"/>
        <v>6</v>
      </c>
      <c r="Q8" s="37">
        <f t="shared" si="0"/>
        <v>7</v>
      </c>
    </row>
    <row r="9" spans="1:20" ht="23.25" customHeight="1">
      <c r="A9" s="7" t="s">
        <v>15</v>
      </c>
      <c r="B9" s="17" t="s">
        <v>49</v>
      </c>
      <c r="C9" s="17" t="s">
        <v>49</v>
      </c>
      <c r="D9" s="17" t="s">
        <v>49</v>
      </c>
      <c r="E9" s="17" t="s">
        <v>49</v>
      </c>
      <c r="F9" s="17" t="s">
        <v>49</v>
      </c>
      <c r="G9" s="37">
        <f t="shared" si="0"/>
        <v>27</v>
      </c>
      <c r="H9" s="37">
        <f t="shared" si="0"/>
        <v>13</v>
      </c>
      <c r="I9" s="37">
        <f t="shared" si="0"/>
        <v>11</v>
      </c>
      <c r="J9" s="37">
        <f t="shared" si="0"/>
        <v>12</v>
      </c>
      <c r="K9" s="37">
        <f t="shared" si="0"/>
        <v>14</v>
      </c>
      <c r="L9" s="37">
        <f t="shared" si="0"/>
        <v>10</v>
      </c>
      <c r="M9" s="37">
        <f t="shared" si="0"/>
        <v>12</v>
      </c>
      <c r="N9" s="37">
        <f t="shared" si="0"/>
        <v>10</v>
      </c>
      <c r="O9" s="37">
        <f t="shared" si="0"/>
        <v>11</v>
      </c>
      <c r="P9" s="37">
        <f t="shared" si="0"/>
        <v>10</v>
      </c>
      <c r="Q9" s="37">
        <f t="shared" si="0"/>
        <v>10</v>
      </c>
    </row>
    <row r="10" spans="1:20" ht="23.25" customHeight="1">
      <c r="A10" s="7" t="s">
        <v>0</v>
      </c>
      <c r="B10" s="17" t="s">
        <v>49</v>
      </c>
      <c r="C10" s="17" t="s">
        <v>49</v>
      </c>
      <c r="D10" s="17" t="s">
        <v>49</v>
      </c>
      <c r="E10" s="17" t="s">
        <v>49</v>
      </c>
      <c r="F10" s="17" t="s">
        <v>49</v>
      </c>
      <c r="G10" s="37">
        <f t="shared" si="0"/>
        <v>27</v>
      </c>
      <c r="H10" s="37">
        <f t="shared" si="0"/>
        <v>19</v>
      </c>
      <c r="I10" s="37">
        <f t="shared" si="0"/>
        <v>7</v>
      </c>
      <c r="J10" s="37">
        <f t="shared" si="0"/>
        <v>10</v>
      </c>
      <c r="K10" s="37">
        <f t="shared" si="0"/>
        <v>10</v>
      </c>
      <c r="L10" s="37">
        <f t="shared" si="0"/>
        <v>9</v>
      </c>
      <c r="M10" s="37">
        <f t="shared" si="0"/>
        <v>11</v>
      </c>
      <c r="N10" s="37">
        <f t="shared" si="0"/>
        <v>9</v>
      </c>
      <c r="O10" s="37">
        <f t="shared" si="0"/>
        <v>6</v>
      </c>
      <c r="P10" s="37">
        <f t="shared" si="0"/>
        <v>8</v>
      </c>
      <c r="Q10" s="37">
        <f t="shared" si="0"/>
        <v>6</v>
      </c>
    </row>
    <row r="11" spans="1:20" ht="23.25" customHeight="1">
      <c r="A11" s="7" t="s">
        <v>18</v>
      </c>
      <c r="B11" s="17" t="s">
        <v>49</v>
      </c>
      <c r="C11" s="17" t="s">
        <v>49</v>
      </c>
      <c r="D11" s="17" t="s">
        <v>49</v>
      </c>
      <c r="E11" s="17" t="s">
        <v>49</v>
      </c>
      <c r="F11" s="17" t="s">
        <v>49</v>
      </c>
      <c r="G11" s="37">
        <f t="shared" si="0"/>
        <v>17</v>
      </c>
      <c r="H11" s="37">
        <f t="shared" si="0"/>
        <v>19</v>
      </c>
      <c r="I11" s="37">
        <f t="shared" si="0"/>
        <v>21</v>
      </c>
      <c r="J11" s="37">
        <f t="shared" si="0"/>
        <v>9</v>
      </c>
      <c r="K11" s="37">
        <f t="shared" si="0"/>
        <v>5</v>
      </c>
      <c r="L11" s="37">
        <f t="shared" si="0"/>
        <v>4</v>
      </c>
      <c r="M11" s="37">
        <f t="shared" si="0"/>
        <v>3</v>
      </c>
      <c r="N11" s="37">
        <f t="shared" si="0"/>
        <v>3</v>
      </c>
      <c r="O11" s="37">
        <f t="shared" si="0"/>
        <v>6</v>
      </c>
      <c r="P11" s="37">
        <f t="shared" si="0"/>
        <v>6</v>
      </c>
      <c r="Q11" s="37">
        <f t="shared" si="0"/>
        <v>5</v>
      </c>
    </row>
    <row r="12" spans="1:20" ht="23.25" customHeight="1">
      <c r="A12" s="7" t="s">
        <v>19</v>
      </c>
      <c r="B12" s="17" t="s">
        <v>49</v>
      </c>
      <c r="C12" s="17" t="s">
        <v>49</v>
      </c>
      <c r="D12" s="17" t="s">
        <v>49</v>
      </c>
      <c r="E12" s="17" t="s">
        <v>49</v>
      </c>
      <c r="F12" s="17" t="s">
        <v>49</v>
      </c>
      <c r="G12" s="37">
        <f t="shared" si="0"/>
        <v>14</v>
      </c>
      <c r="H12" s="37">
        <f t="shared" si="0"/>
        <v>14</v>
      </c>
      <c r="I12" s="37">
        <f t="shared" si="0"/>
        <v>17</v>
      </c>
      <c r="J12" s="37">
        <f t="shared" si="0"/>
        <v>14</v>
      </c>
      <c r="K12" s="37">
        <f t="shared" si="0"/>
        <v>16</v>
      </c>
      <c r="L12" s="37">
        <f t="shared" si="0"/>
        <v>16</v>
      </c>
      <c r="M12" s="37">
        <f t="shared" si="0"/>
        <v>12</v>
      </c>
      <c r="N12" s="37">
        <f t="shared" si="0"/>
        <v>11</v>
      </c>
      <c r="O12" s="37">
        <f t="shared" si="0"/>
        <v>8</v>
      </c>
      <c r="P12" s="37">
        <f t="shared" si="0"/>
        <v>5</v>
      </c>
      <c r="Q12" s="37">
        <f t="shared" si="0"/>
        <v>4</v>
      </c>
    </row>
    <row r="13" spans="1:20" ht="23.25" customHeight="1">
      <c r="A13" s="7" t="s">
        <v>20</v>
      </c>
      <c r="B13" s="17" t="s">
        <v>49</v>
      </c>
      <c r="C13" s="17" t="s">
        <v>49</v>
      </c>
      <c r="D13" s="17" t="s">
        <v>49</v>
      </c>
      <c r="E13" s="17" t="s">
        <v>49</v>
      </c>
      <c r="F13" s="17" t="s">
        <v>49</v>
      </c>
      <c r="G13" s="37">
        <f t="shared" si="0"/>
        <v>29</v>
      </c>
      <c r="H13" s="37">
        <f t="shared" si="0"/>
        <v>13</v>
      </c>
      <c r="I13" s="37">
        <f t="shared" si="0"/>
        <v>12</v>
      </c>
      <c r="J13" s="37">
        <f t="shared" si="0"/>
        <v>19</v>
      </c>
      <c r="K13" s="37">
        <f t="shared" si="0"/>
        <v>19</v>
      </c>
      <c r="L13" s="37">
        <f t="shared" si="0"/>
        <v>15</v>
      </c>
      <c r="M13" s="37">
        <f t="shared" si="0"/>
        <v>15</v>
      </c>
      <c r="N13" s="37">
        <f t="shared" si="0"/>
        <v>14</v>
      </c>
      <c r="O13" s="37">
        <f t="shared" si="0"/>
        <v>13</v>
      </c>
      <c r="P13" s="37">
        <f t="shared" si="0"/>
        <v>13</v>
      </c>
      <c r="Q13" s="37">
        <f t="shared" si="0"/>
        <v>13</v>
      </c>
    </row>
    <row r="14" spans="1:20" ht="23.25" customHeight="1">
      <c r="A14" s="7" t="s">
        <v>22</v>
      </c>
      <c r="B14" s="17" t="s">
        <v>49</v>
      </c>
      <c r="C14" s="17" t="s">
        <v>49</v>
      </c>
      <c r="D14" s="17" t="s">
        <v>49</v>
      </c>
      <c r="E14" s="17" t="s">
        <v>49</v>
      </c>
      <c r="F14" s="17" t="s">
        <v>49</v>
      </c>
      <c r="G14" s="37">
        <f t="shared" si="0"/>
        <v>20</v>
      </c>
      <c r="H14" s="37">
        <f t="shared" si="0"/>
        <v>25</v>
      </c>
      <c r="I14" s="37">
        <f t="shared" si="0"/>
        <v>12</v>
      </c>
      <c r="J14" s="37">
        <f t="shared" si="0"/>
        <v>9</v>
      </c>
      <c r="K14" s="37">
        <f t="shared" si="0"/>
        <v>8</v>
      </c>
      <c r="L14" s="37">
        <f t="shared" si="0"/>
        <v>11</v>
      </c>
      <c r="M14" s="37">
        <f t="shared" si="0"/>
        <v>14</v>
      </c>
      <c r="N14" s="37">
        <f t="shared" si="0"/>
        <v>17</v>
      </c>
      <c r="O14" s="37">
        <f t="shared" si="0"/>
        <v>19</v>
      </c>
      <c r="P14" s="37">
        <f t="shared" si="0"/>
        <v>19</v>
      </c>
      <c r="Q14" s="37">
        <f t="shared" si="0"/>
        <v>15</v>
      </c>
    </row>
    <row r="15" spans="1:20" ht="23.25" customHeight="1">
      <c r="A15" s="7" t="s">
        <v>25</v>
      </c>
      <c r="B15" s="17" t="s">
        <v>49</v>
      </c>
      <c r="C15" s="17" t="s">
        <v>49</v>
      </c>
      <c r="D15" s="17" t="s">
        <v>49</v>
      </c>
      <c r="E15" s="17" t="s">
        <v>49</v>
      </c>
      <c r="F15" s="17" t="s">
        <v>49</v>
      </c>
      <c r="G15" s="37">
        <f t="shared" si="0"/>
        <v>37</v>
      </c>
      <c r="H15" s="37">
        <f t="shared" si="0"/>
        <v>20</v>
      </c>
      <c r="I15" s="37">
        <f t="shared" si="0"/>
        <v>23</v>
      </c>
      <c r="J15" s="37">
        <f t="shared" si="0"/>
        <v>14</v>
      </c>
      <c r="K15" s="37">
        <f t="shared" si="0"/>
        <v>17</v>
      </c>
      <c r="L15" s="37">
        <f t="shared" si="0"/>
        <v>12</v>
      </c>
      <c r="M15" s="37">
        <f t="shared" si="0"/>
        <v>11</v>
      </c>
      <c r="N15" s="37">
        <f t="shared" si="0"/>
        <v>11</v>
      </c>
      <c r="O15" s="37">
        <f t="shared" si="0"/>
        <v>8</v>
      </c>
      <c r="P15" s="37">
        <f t="shared" si="0"/>
        <v>7</v>
      </c>
      <c r="Q15" s="37">
        <f t="shared" si="0"/>
        <v>11</v>
      </c>
    </row>
    <row r="16" spans="1:20" ht="23.25" customHeight="1">
      <c r="A16" s="7" t="s">
        <v>27</v>
      </c>
      <c r="B16" s="17" t="s">
        <v>49</v>
      </c>
      <c r="C16" s="17" t="s">
        <v>49</v>
      </c>
      <c r="D16" s="17" t="s">
        <v>49</v>
      </c>
      <c r="E16" s="17" t="s">
        <v>49</v>
      </c>
      <c r="F16" s="17" t="s">
        <v>49</v>
      </c>
      <c r="G16" s="37">
        <f t="shared" si="0"/>
        <v>45</v>
      </c>
      <c r="H16" s="37">
        <f t="shared" si="0"/>
        <v>36</v>
      </c>
      <c r="I16" s="37">
        <f t="shared" si="0"/>
        <v>17</v>
      </c>
      <c r="J16" s="37">
        <f t="shared" si="0"/>
        <v>22</v>
      </c>
      <c r="K16" s="37">
        <f t="shared" si="0"/>
        <v>18</v>
      </c>
      <c r="L16" s="37">
        <f t="shared" si="0"/>
        <v>22</v>
      </c>
      <c r="M16" s="37">
        <f t="shared" si="0"/>
        <v>17</v>
      </c>
      <c r="N16" s="37">
        <f t="shared" si="0"/>
        <v>13</v>
      </c>
      <c r="O16" s="37">
        <f t="shared" si="0"/>
        <v>14</v>
      </c>
      <c r="P16" s="37">
        <f t="shared" si="0"/>
        <v>17</v>
      </c>
      <c r="Q16" s="37">
        <f t="shared" si="0"/>
        <v>12</v>
      </c>
    </row>
    <row r="17" spans="1:17" ht="23.25" customHeight="1">
      <c r="A17" s="7" t="s">
        <v>29</v>
      </c>
      <c r="B17" s="17" t="s">
        <v>49</v>
      </c>
      <c r="C17" s="17" t="s">
        <v>49</v>
      </c>
      <c r="D17" s="17" t="s">
        <v>49</v>
      </c>
      <c r="E17" s="17" t="s">
        <v>49</v>
      </c>
      <c r="F17" s="17" t="s">
        <v>49</v>
      </c>
      <c r="G17" s="37">
        <f t="shared" si="0"/>
        <v>32</v>
      </c>
      <c r="H17" s="37">
        <f t="shared" si="0"/>
        <v>45</v>
      </c>
      <c r="I17" s="37">
        <f t="shared" si="0"/>
        <v>36</v>
      </c>
      <c r="J17" s="37">
        <f t="shared" si="0"/>
        <v>19</v>
      </c>
      <c r="K17" s="37">
        <f t="shared" si="0"/>
        <v>17</v>
      </c>
      <c r="L17" s="37">
        <f t="shared" si="0"/>
        <v>12</v>
      </c>
      <c r="M17" s="37">
        <f t="shared" si="0"/>
        <v>16</v>
      </c>
      <c r="N17" s="37">
        <f t="shared" si="0"/>
        <v>22</v>
      </c>
      <c r="O17" s="37">
        <f t="shared" si="0"/>
        <v>22</v>
      </c>
      <c r="P17" s="37">
        <f t="shared" si="0"/>
        <v>19</v>
      </c>
      <c r="Q17" s="37">
        <f t="shared" si="0"/>
        <v>22</v>
      </c>
    </row>
    <row r="18" spans="1:17" ht="23.25" customHeight="1">
      <c r="A18" s="8" t="s">
        <v>30</v>
      </c>
      <c r="B18" s="18" t="s">
        <v>49</v>
      </c>
      <c r="C18" s="18" t="s">
        <v>49</v>
      </c>
      <c r="D18" s="18" t="s">
        <v>49</v>
      </c>
      <c r="E18" s="18" t="s">
        <v>49</v>
      </c>
      <c r="F18" s="18" t="s">
        <v>49</v>
      </c>
      <c r="G18" s="38">
        <f t="shared" si="0"/>
        <v>42</v>
      </c>
      <c r="H18" s="38">
        <f t="shared" si="0"/>
        <v>29</v>
      </c>
      <c r="I18" s="38">
        <f t="shared" si="0"/>
        <v>43</v>
      </c>
      <c r="J18" s="38">
        <f t="shared" si="0"/>
        <v>35</v>
      </c>
      <c r="K18" s="38">
        <f t="shared" si="0"/>
        <v>30</v>
      </c>
      <c r="L18" s="38">
        <f t="shared" si="0"/>
        <v>32</v>
      </c>
      <c r="M18" s="38">
        <f t="shared" si="0"/>
        <v>30</v>
      </c>
      <c r="N18" s="38">
        <f t="shared" si="0"/>
        <v>21</v>
      </c>
      <c r="O18" s="38">
        <f t="shared" si="0"/>
        <v>17</v>
      </c>
      <c r="P18" s="38">
        <f t="shared" si="0"/>
        <v>14</v>
      </c>
      <c r="Q18" s="38">
        <f t="shared" si="0"/>
        <v>11</v>
      </c>
    </row>
    <row r="19" spans="1:17" ht="23.25" customHeight="1">
      <c r="A19" s="8" t="s">
        <v>31</v>
      </c>
      <c r="B19" s="18" t="s">
        <v>49</v>
      </c>
      <c r="C19" s="18" t="s">
        <v>49</v>
      </c>
      <c r="D19" s="18" t="s">
        <v>49</v>
      </c>
      <c r="E19" s="18" t="s">
        <v>49</v>
      </c>
      <c r="F19" s="18" t="s">
        <v>49</v>
      </c>
      <c r="G19" s="38">
        <f t="shared" si="0"/>
        <v>49</v>
      </c>
      <c r="H19" s="38">
        <f t="shared" si="0"/>
        <v>39</v>
      </c>
      <c r="I19" s="38">
        <f t="shared" si="0"/>
        <v>30</v>
      </c>
      <c r="J19" s="38">
        <f t="shared" si="0"/>
        <v>32</v>
      </c>
      <c r="K19" s="38">
        <f t="shared" si="0"/>
        <v>37</v>
      </c>
      <c r="L19" s="38">
        <f t="shared" si="0"/>
        <v>38</v>
      </c>
      <c r="M19" s="38">
        <f t="shared" si="0"/>
        <v>40</v>
      </c>
      <c r="N19" s="38">
        <f t="shared" si="0"/>
        <v>35</v>
      </c>
      <c r="O19" s="38">
        <f t="shared" si="0"/>
        <v>32</v>
      </c>
      <c r="P19" s="38">
        <f t="shared" si="0"/>
        <v>28</v>
      </c>
      <c r="Q19" s="38">
        <f t="shared" si="0"/>
        <v>28</v>
      </c>
    </row>
    <row r="20" spans="1:17" ht="23.25" customHeight="1">
      <c r="A20" s="8" t="s">
        <v>24</v>
      </c>
      <c r="B20" s="18" t="s">
        <v>49</v>
      </c>
      <c r="C20" s="18" t="s">
        <v>49</v>
      </c>
      <c r="D20" s="18" t="s">
        <v>49</v>
      </c>
      <c r="E20" s="18" t="s">
        <v>49</v>
      </c>
      <c r="F20" s="18" t="s">
        <v>49</v>
      </c>
      <c r="G20" s="38">
        <f t="shared" si="0"/>
        <v>45</v>
      </c>
      <c r="H20" s="38">
        <f t="shared" si="0"/>
        <v>40</v>
      </c>
      <c r="I20" s="38">
        <f t="shared" si="0"/>
        <v>37</v>
      </c>
      <c r="J20" s="38">
        <f t="shared" si="0"/>
        <v>25</v>
      </c>
      <c r="K20" s="38">
        <f t="shared" si="0"/>
        <v>24</v>
      </c>
      <c r="L20" s="38">
        <f t="shared" si="0"/>
        <v>26</v>
      </c>
      <c r="M20" s="38">
        <f t="shared" si="0"/>
        <v>21</v>
      </c>
      <c r="N20" s="38">
        <f t="shared" si="0"/>
        <v>27</v>
      </c>
      <c r="O20" s="38">
        <f t="shared" si="0"/>
        <v>32</v>
      </c>
      <c r="P20" s="38">
        <f t="shared" si="0"/>
        <v>35</v>
      </c>
      <c r="Q20" s="38">
        <f t="shared" si="0"/>
        <v>35</v>
      </c>
    </row>
    <row r="21" spans="1:17" ht="23.25" customHeight="1">
      <c r="A21" s="8" t="s">
        <v>33</v>
      </c>
      <c r="B21" s="18" t="s">
        <v>49</v>
      </c>
      <c r="C21" s="18" t="s">
        <v>49</v>
      </c>
      <c r="D21" s="18" t="s">
        <v>49</v>
      </c>
      <c r="E21" s="18" t="s">
        <v>49</v>
      </c>
      <c r="F21" s="18" t="s">
        <v>49</v>
      </c>
      <c r="G21" s="38">
        <f t="shared" si="0"/>
        <v>31</v>
      </c>
      <c r="H21" s="38">
        <f t="shared" si="0"/>
        <v>36</v>
      </c>
      <c r="I21" s="38">
        <f t="shared" si="0"/>
        <v>33</v>
      </c>
      <c r="J21" s="38">
        <f t="shared" si="0"/>
        <v>38</v>
      </c>
      <c r="K21" s="38">
        <f t="shared" si="0"/>
        <v>37</v>
      </c>
      <c r="L21" s="38">
        <f t="shared" si="0"/>
        <v>31</v>
      </c>
      <c r="M21" s="38">
        <f t="shared" si="0"/>
        <v>25</v>
      </c>
      <c r="N21" s="38">
        <f t="shared" si="0"/>
        <v>20</v>
      </c>
      <c r="O21" s="38">
        <f t="shared" si="0"/>
        <v>20</v>
      </c>
      <c r="P21" s="38">
        <f t="shared" si="0"/>
        <v>20</v>
      </c>
      <c r="Q21" s="38">
        <f t="shared" si="0"/>
        <v>20</v>
      </c>
    </row>
    <row r="22" spans="1:17" ht="23.25" customHeight="1">
      <c r="A22" s="8" t="s">
        <v>34</v>
      </c>
      <c r="B22" s="18" t="s">
        <v>49</v>
      </c>
      <c r="C22" s="18" t="s">
        <v>49</v>
      </c>
      <c r="D22" s="18" t="s">
        <v>49</v>
      </c>
      <c r="E22" s="18" t="s">
        <v>49</v>
      </c>
      <c r="F22" s="18" t="s">
        <v>49</v>
      </c>
      <c r="G22" s="38">
        <f t="shared" si="0"/>
        <v>20</v>
      </c>
      <c r="H22" s="38">
        <f t="shared" si="0"/>
        <v>24</v>
      </c>
      <c r="I22" s="38">
        <f t="shared" si="0"/>
        <v>24</v>
      </c>
      <c r="J22" s="38">
        <f t="shared" si="0"/>
        <v>27</v>
      </c>
      <c r="K22" s="38">
        <f t="shared" si="0"/>
        <v>24</v>
      </c>
      <c r="L22" s="38">
        <f t="shared" si="0"/>
        <v>24</v>
      </c>
      <c r="M22" s="38">
        <f t="shared" si="0"/>
        <v>34</v>
      </c>
      <c r="N22" s="38">
        <f t="shared" si="0"/>
        <v>37</v>
      </c>
      <c r="O22" s="38">
        <f t="shared" si="0"/>
        <v>29</v>
      </c>
      <c r="P22" s="38">
        <f t="shared" si="0"/>
        <v>26</v>
      </c>
      <c r="Q22" s="38">
        <f t="shared" si="0"/>
        <v>20</v>
      </c>
    </row>
    <row r="23" spans="1:17" ht="23.25" customHeight="1">
      <c r="A23" s="8" t="s">
        <v>21</v>
      </c>
      <c r="B23" s="18" t="s">
        <v>49</v>
      </c>
      <c r="C23" s="18" t="s">
        <v>49</v>
      </c>
      <c r="D23" s="18" t="s">
        <v>49</v>
      </c>
      <c r="E23" s="18" t="s">
        <v>49</v>
      </c>
      <c r="F23" s="18" t="s">
        <v>49</v>
      </c>
      <c r="G23" s="38">
        <f t="shared" si="0"/>
        <v>11</v>
      </c>
      <c r="H23" s="38">
        <f t="shared" si="0"/>
        <v>13</v>
      </c>
      <c r="I23" s="38">
        <f t="shared" si="0"/>
        <v>10</v>
      </c>
      <c r="J23" s="38">
        <f t="shared" si="0"/>
        <v>8</v>
      </c>
      <c r="K23" s="38">
        <f t="shared" si="0"/>
        <v>13</v>
      </c>
      <c r="L23" s="38">
        <f t="shared" si="0"/>
        <v>14</v>
      </c>
      <c r="M23" s="38">
        <f t="shared" si="0"/>
        <v>15</v>
      </c>
      <c r="N23" s="38">
        <f t="shared" si="0"/>
        <v>16</v>
      </c>
      <c r="O23" s="38">
        <f t="shared" si="0"/>
        <v>16</v>
      </c>
      <c r="P23" s="38">
        <f t="shared" si="0"/>
        <v>14</v>
      </c>
      <c r="Q23" s="38">
        <f t="shared" si="0"/>
        <v>12</v>
      </c>
    </row>
    <row r="24" spans="1:17" ht="23.25" customHeight="1">
      <c r="A24" s="8" t="s">
        <v>28</v>
      </c>
      <c r="B24" s="18" t="s">
        <v>49</v>
      </c>
      <c r="C24" s="18" t="s">
        <v>49</v>
      </c>
      <c r="D24" s="18" t="s">
        <v>49</v>
      </c>
      <c r="E24" s="18" t="s">
        <v>49</v>
      </c>
      <c r="F24" s="18" t="s">
        <v>49</v>
      </c>
      <c r="G24" s="38">
        <f t="shared" si="0"/>
        <v>3</v>
      </c>
      <c r="H24" s="38">
        <f t="shared" si="0"/>
        <v>4</v>
      </c>
      <c r="I24" s="38">
        <f t="shared" si="0"/>
        <v>3</v>
      </c>
      <c r="J24" s="38">
        <f t="shared" si="0"/>
        <v>3</v>
      </c>
      <c r="K24" s="38">
        <f t="shared" si="0"/>
        <v>3</v>
      </c>
      <c r="L24" s="38">
        <f t="shared" si="0"/>
        <v>5</v>
      </c>
      <c r="M24" s="38">
        <f t="shared" si="0"/>
        <v>3</v>
      </c>
      <c r="N24" s="38">
        <f t="shared" si="0"/>
        <v>2</v>
      </c>
      <c r="O24" s="38">
        <f t="shared" si="0"/>
        <v>0</v>
      </c>
      <c r="P24" s="38">
        <f t="shared" si="0"/>
        <v>3</v>
      </c>
      <c r="Q24" s="38">
        <f t="shared" si="0"/>
        <v>6</v>
      </c>
    </row>
    <row r="25" spans="1:17" ht="23.25" customHeight="1">
      <c r="A25" s="8" t="s">
        <v>35</v>
      </c>
      <c r="B25" s="18" t="s">
        <v>49</v>
      </c>
      <c r="C25" s="18" t="s">
        <v>49</v>
      </c>
      <c r="D25" s="18" t="s">
        <v>49</v>
      </c>
      <c r="E25" s="18" t="s">
        <v>49</v>
      </c>
      <c r="F25" s="18" t="s">
        <v>49</v>
      </c>
      <c r="G25" s="38">
        <f t="shared" si="0"/>
        <v>0</v>
      </c>
      <c r="H25" s="38">
        <f t="shared" si="0"/>
        <v>1</v>
      </c>
      <c r="I25" s="38">
        <f t="shared" si="0"/>
        <v>2</v>
      </c>
      <c r="J25" s="38">
        <f t="shared" si="0"/>
        <v>1</v>
      </c>
      <c r="K25" s="38">
        <f t="shared" si="0"/>
        <v>1</v>
      </c>
      <c r="L25" s="38">
        <f t="shared" si="0"/>
        <v>1</v>
      </c>
      <c r="M25" s="38">
        <f t="shared" si="0"/>
        <v>2</v>
      </c>
      <c r="N25" s="38">
        <f t="shared" si="0"/>
        <v>2</v>
      </c>
      <c r="O25" s="38">
        <f t="shared" si="0"/>
        <v>1</v>
      </c>
      <c r="P25" s="38">
        <f t="shared" si="0"/>
        <v>0</v>
      </c>
      <c r="Q25" s="38">
        <f t="shared" si="0"/>
        <v>0</v>
      </c>
    </row>
    <row r="26" spans="1:17" ht="23.25" customHeight="1">
      <c r="A26" s="5" t="s">
        <v>36</v>
      </c>
      <c r="B26" s="19" t="s">
        <v>49</v>
      </c>
      <c r="C26" s="19" t="s">
        <v>49</v>
      </c>
      <c r="D26" s="19" t="s">
        <v>49</v>
      </c>
      <c r="E26" s="19" t="s">
        <v>49</v>
      </c>
      <c r="F26" s="19" t="s">
        <v>49</v>
      </c>
      <c r="G26" s="39">
        <f t="shared" ref="G26:Q26" si="1">SUM(G5:G25)</f>
        <v>515</v>
      </c>
      <c r="H26" s="39">
        <f t="shared" si="1"/>
        <v>443</v>
      </c>
      <c r="I26" s="39">
        <f t="shared" si="1"/>
        <v>385</v>
      </c>
      <c r="J26" s="39">
        <f t="shared" si="1"/>
        <v>336</v>
      </c>
      <c r="K26" s="39">
        <f t="shared" si="1"/>
        <v>329</v>
      </c>
      <c r="L26" s="39">
        <f t="shared" si="1"/>
        <v>316</v>
      </c>
      <c r="M26" s="39">
        <f t="shared" si="1"/>
        <v>309</v>
      </c>
      <c r="N26" s="39">
        <f t="shared" si="1"/>
        <v>299</v>
      </c>
      <c r="O26" s="39">
        <f t="shared" si="1"/>
        <v>278</v>
      </c>
      <c r="P26" s="39">
        <f t="shared" si="1"/>
        <v>267</v>
      </c>
      <c r="Q26" s="39">
        <f t="shared" si="1"/>
        <v>253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5</v>
      </c>
      <c r="B30" s="5" t="s">
        <v>48</v>
      </c>
      <c r="C30" s="5">
        <v>60</v>
      </c>
      <c r="D30" s="5" t="s">
        <v>50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47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37</v>
      </c>
      <c r="B31" s="16" t="s">
        <v>49</v>
      </c>
      <c r="C31" s="16" t="s">
        <v>49</v>
      </c>
      <c r="D31" s="16" t="s">
        <v>49</v>
      </c>
      <c r="E31" s="16" t="s">
        <v>49</v>
      </c>
      <c r="F31" s="16" t="s">
        <v>49</v>
      </c>
      <c r="G31" s="40">
        <f t="shared" ref="G31:Q31" si="2">SUM(G5:G7)</f>
        <v>49</v>
      </c>
      <c r="H31" s="40">
        <f t="shared" si="2"/>
        <v>39</v>
      </c>
      <c r="I31" s="40">
        <f t="shared" si="2"/>
        <v>32</v>
      </c>
      <c r="J31" s="40">
        <f t="shared" si="2"/>
        <v>23</v>
      </c>
      <c r="K31" s="40">
        <f t="shared" si="2"/>
        <v>21</v>
      </c>
      <c r="L31" s="40">
        <f t="shared" si="2"/>
        <v>20</v>
      </c>
      <c r="M31" s="40">
        <f t="shared" si="2"/>
        <v>19</v>
      </c>
      <c r="N31" s="40">
        <f t="shared" si="2"/>
        <v>21</v>
      </c>
      <c r="O31" s="40">
        <f t="shared" si="2"/>
        <v>20</v>
      </c>
      <c r="P31" s="40">
        <f t="shared" si="2"/>
        <v>17</v>
      </c>
      <c r="Q31" s="40">
        <f t="shared" si="2"/>
        <v>16</v>
      </c>
    </row>
    <row r="32" spans="1:17" ht="23.25" customHeight="1">
      <c r="A32" s="7" t="s">
        <v>38</v>
      </c>
      <c r="B32" s="17" t="s">
        <v>49</v>
      </c>
      <c r="C32" s="17" t="s">
        <v>49</v>
      </c>
      <c r="D32" s="17" t="s">
        <v>49</v>
      </c>
      <c r="E32" s="17" t="s">
        <v>49</v>
      </c>
      <c r="F32" s="17" t="s">
        <v>49</v>
      </c>
      <c r="G32" s="41">
        <f t="shared" ref="G32:Q32" si="3">SUM(G8:G17)</f>
        <v>265</v>
      </c>
      <c r="H32" s="41">
        <f t="shared" si="3"/>
        <v>218</v>
      </c>
      <c r="I32" s="41">
        <f t="shared" si="3"/>
        <v>171</v>
      </c>
      <c r="J32" s="41">
        <f t="shared" si="3"/>
        <v>144</v>
      </c>
      <c r="K32" s="41">
        <f t="shared" si="3"/>
        <v>139</v>
      </c>
      <c r="L32" s="41">
        <f t="shared" si="3"/>
        <v>125</v>
      </c>
      <c r="M32" s="41">
        <f t="shared" si="3"/>
        <v>120</v>
      </c>
      <c r="N32" s="41">
        <f t="shared" si="3"/>
        <v>118</v>
      </c>
      <c r="O32" s="41">
        <f t="shared" si="3"/>
        <v>111</v>
      </c>
      <c r="P32" s="41">
        <f t="shared" si="3"/>
        <v>110</v>
      </c>
      <c r="Q32" s="41">
        <f t="shared" si="3"/>
        <v>105</v>
      </c>
    </row>
    <row r="33" spans="1:21" ht="23.25" customHeight="1">
      <c r="A33" s="8" t="s">
        <v>39</v>
      </c>
      <c r="B33" s="18" t="s">
        <v>49</v>
      </c>
      <c r="C33" s="18" t="s">
        <v>49</v>
      </c>
      <c r="D33" s="18" t="s">
        <v>49</v>
      </c>
      <c r="E33" s="18" t="s">
        <v>49</v>
      </c>
      <c r="F33" s="18" t="s">
        <v>49</v>
      </c>
      <c r="G33" s="42">
        <f t="shared" ref="G33:Q33" si="4">SUM(G18:G25)</f>
        <v>201</v>
      </c>
      <c r="H33" s="42">
        <f t="shared" si="4"/>
        <v>186</v>
      </c>
      <c r="I33" s="42">
        <f t="shared" si="4"/>
        <v>182</v>
      </c>
      <c r="J33" s="42">
        <f t="shared" si="4"/>
        <v>169</v>
      </c>
      <c r="K33" s="42">
        <f t="shared" si="4"/>
        <v>169</v>
      </c>
      <c r="L33" s="42">
        <f t="shared" si="4"/>
        <v>171</v>
      </c>
      <c r="M33" s="42">
        <f t="shared" si="4"/>
        <v>170</v>
      </c>
      <c r="N33" s="42">
        <f t="shared" si="4"/>
        <v>160</v>
      </c>
      <c r="O33" s="42">
        <f t="shared" si="4"/>
        <v>147</v>
      </c>
      <c r="P33" s="42">
        <f t="shared" si="4"/>
        <v>140</v>
      </c>
      <c r="Q33" s="42">
        <f t="shared" si="4"/>
        <v>132</v>
      </c>
    </row>
    <row r="34" spans="1:21" ht="23.25" customHeight="1">
      <c r="A34" s="5" t="s">
        <v>41</v>
      </c>
      <c r="B34" s="19" t="s">
        <v>49</v>
      </c>
      <c r="C34" s="19" t="s">
        <v>49</v>
      </c>
      <c r="D34" s="19" t="s">
        <v>49</v>
      </c>
      <c r="E34" s="19" t="s">
        <v>49</v>
      </c>
      <c r="F34" s="19" t="s">
        <v>49</v>
      </c>
      <c r="G34" s="43">
        <f t="shared" ref="G34:Q34" si="5">SUM(G31:G33)</f>
        <v>515</v>
      </c>
      <c r="H34" s="43">
        <f t="shared" si="5"/>
        <v>443</v>
      </c>
      <c r="I34" s="43">
        <f t="shared" si="5"/>
        <v>385</v>
      </c>
      <c r="J34" s="43">
        <f t="shared" si="5"/>
        <v>336</v>
      </c>
      <c r="K34" s="43">
        <f t="shared" si="5"/>
        <v>329</v>
      </c>
      <c r="L34" s="43">
        <f t="shared" si="5"/>
        <v>316</v>
      </c>
      <c r="M34" s="43">
        <f t="shared" si="5"/>
        <v>309</v>
      </c>
      <c r="N34" s="43">
        <f t="shared" si="5"/>
        <v>299</v>
      </c>
      <c r="O34" s="43">
        <f t="shared" si="5"/>
        <v>278</v>
      </c>
      <c r="P34" s="43">
        <f t="shared" si="5"/>
        <v>267</v>
      </c>
      <c r="Q34" s="43">
        <f t="shared" si="5"/>
        <v>253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5</v>
      </c>
      <c r="B38" s="5" t="s">
        <v>48</v>
      </c>
      <c r="C38" s="5">
        <v>60</v>
      </c>
      <c r="D38" s="5" t="s">
        <v>50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47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37</v>
      </c>
      <c r="B39" s="24" t="s">
        <v>49</v>
      </c>
      <c r="C39" s="24" t="s">
        <v>49</v>
      </c>
      <c r="D39" s="24" t="s">
        <v>49</v>
      </c>
      <c r="E39" s="24" t="s">
        <v>49</v>
      </c>
      <c r="F39" s="24" t="s">
        <v>49</v>
      </c>
      <c r="G39" s="44">
        <f t="shared" ref="G39:Q39" si="6">ROUND(G31/G34*100,1)</f>
        <v>9.5</v>
      </c>
      <c r="H39" s="44">
        <f t="shared" si="6"/>
        <v>8.8000000000000007</v>
      </c>
      <c r="I39" s="44">
        <f t="shared" si="6"/>
        <v>8.3000000000000007</v>
      </c>
      <c r="J39" s="44">
        <f t="shared" si="6"/>
        <v>6.8</v>
      </c>
      <c r="K39" s="44">
        <f t="shared" si="6"/>
        <v>6.4</v>
      </c>
      <c r="L39" s="44">
        <f t="shared" si="6"/>
        <v>6.3</v>
      </c>
      <c r="M39" s="44">
        <f t="shared" si="6"/>
        <v>6.1</v>
      </c>
      <c r="N39" s="44">
        <f t="shared" si="6"/>
        <v>7</v>
      </c>
      <c r="O39" s="44">
        <f t="shared" si="6"/>
        <v>7.2</v>
      </c>
      <c r="P39" s="44">
        <f t="shared" si="6"/>
        <v>6.4</v>
      </c>
      <c r="Q39" s="44">
        <f t="shared" si="6"/>
        <v>6.3</v>
      </c>
    </row>
    <row r="40" spans="1:21" ht="23.25" customHeight="1">
      <c r="A40" s="7" t="s">
        <v>38</v>
      </c>
      <c r="B40" s="25" t="s">
        <v>49</v>
      </c>
      <c r="C40" s="25" t="s">
        <v>49</v>
      </c>
      <c r="D40" s="25" t="s">
        <v>49</v>
      </c>
      <c r="E40" s="25" t="s">
        <v>49</v>
      </c>
      <c r="F40" s="25" t="s">
        <v>49</v>
      </c>
      <c r="G40" s="45">
        <f t="shared" ref="G40:Q40" si="7">ROUND(G32/G34*100,1)</f>
        <v>51.5</v>
      </c>
      <c r="H40" s="45">
        <f t="shared" si="7"/>
        <v>49.2</v>
      </c>
      <c r="I40" s="45">
        <f t="shared" si="7"/>
        <v>44.4</v>
      </c>
      <c r="J40" s="45">
        <f t="shared" si="7"/>
        <v>42.9</v>
      </c>
      <c r="K40" s="45">
        <f t="shared" si="7"/>
        <v>42.2</v>
      </c>
      <c r="L40" s="45">
        <f t="shared" si="7"/>
        <v>39.6</v>
      </c>
      <c r="M40" s="45">
        <f t="shared" si="7"/>
        <v>38.799999999999997</v>
      </c>
      <c r="N40" s="45">
        <f t="shared" si="7"/>
        <v>39.5</v>
      </c>
      <c r="O40" s="45">
        <f t="shared" si="7"/>
        <v>39.9</v>
      </c>
      <c r="P40" s="45">
        <f t="shared" si="7"/>
        <v>41.2</v>
      </c>
      <c r="Q40" s="45">
        <f t="shared" si="7"/>
        <v>41.5</v>
      </c>
    </row>
    <row r="41" spans="1:21" ht="23.25" customHeight="1">
      <c r="A41" s="8" t="s">
        <v>39</v>
      </c>
      <c r="B41" s="26" t="s">
        <v>49</v>
      </c>
      <c r="C41" s="26" t="s">
        <v>49</v>
      </c>
      <c r="D41" s="26" t="s">
        <v>49</v>
      </c>
      <c r="E41" s="26" t="s">
        <v>49</v>
      </c>
      <c r="F41" s="26" t="s">
        <v>49</v>
      </c>
      <c r="G41" s="46">
        <f t="shared" ref="G41:Q41" si="8">ROUND(G33/G34*100,1)</f>
        <v>39</v>
      </c>
      <c r="H41" s="46">
        <f t="shared" si="8"/>
        <v>42</v>
      </c>
      <c r="I41" s="46">
        <f t="shared" si="8"/>
        <v>47.3</v>
      </c>
      <c r="J41" s="46">
        <f t="shared" si="8"/>
        <v>50.3</v>
      </c>
      <c r="K41" s="46">
        <f t="shared" si="8"/>
        <v>51.4</v>
      </c>
      <c r="L41" s="46">
        <f t="shared" si="8"/>
        <v>54.1</v>
      </c>
      <c r="M41" s="46">
        <f t="shared" si="8"/>
        <v>55</v>
      </c>
      <c r="N41" s="46">
        <f t="shared" si="8"/>
        <v>53.5</v>
      </c>
      <c r="O41" s="46">
        <f t="shared" si="8"/>
        <v>52.9</v>
      </c>
      <c r="P41" s="46">
        <f t="shared" si="8"/>
        <v>52.4</v>
      </c>
      <c r="Q41" s="46">
        <f t="shared" si="8"/>
        <v>52.2</v>
      </c>
    </row>
    <row r="42" spans="1:21" ht="23.25" customHeight="1">
      <c r="A42" s="13" t="s">
        <v>42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32</v>
      </c>
      <c r="D48" s="31"/>
      <c r="E48" s="31"/>
      <c r="F48" s="33"/>
      <c r="J48" s="28" t="s">
        <v>52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7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5</v>
      </c>
      <c r="B83" s="5" t="s">
        <v>48</v>
      </c>
      <c r="C83" s="5">
        <v>60</v>
      </c>
      <c r="D83" s="5" t="s">
        <v>50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47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10</v>
      </c>
      <c r="B84" s="16" t="s">
        <v>49</v>
      </c>
      <c r="C84" s="16" t="s">
        <v>49</v>
      </c>
      <c r="D84" s="16" t="s">
        <v>49</v>
      </c>
      <c r="E84" s="16" t="s">
        <v>49</v>
      </c>
      <c r="F84" s="16" t="s">
        <v>49</v>
      </c>
      <c r="G84" s="36">
        <v>13</v>
      </c>
      <c r="H84" s="36">
        <v>2</v>
      </c>
      <c r="I84" s="36">
        <v>7</v>
      </c>
      <c r="J84" s="36">
        <v>6</v>
      </c>
      <c r="K84" s="36">
        <v>5</v>
      </c>
      <c r="L84" s="36">
        <v>2</v>
      </c>
      <c r="M84" s="36">
        <v>3</v>
      </c>
      <c r="N84" s="36">
        <v>2</v>
      </c>
      <c r="O84" s="36">
        <v>0</v>
      </c>
      <c r="P84" s="36">
        <v>0</v>
      </c>
      <c r="Q84" s="36">
        <v>1</v>
      </c>
    </row>
    <row r="85" spans="1:20" ht="21.75" customHeight="1">
      <c r="A85" s="6" t="s">
        <v>3</v>
      </c>
      <c r="B85" s="16" t="s">
        <v>49</v>
      </c>
      <c r="C85" s="16" t="s">
        <v>49</v>
      </c>
      <c r="D85" s="16" t="s">
        <v>49</v>
      </c>
      <c r="E85" s="16" t="s">
        <v>49</v>
      </c>
      <c r="F85" s="16" t="s">
        <v>49</v>
      </c>
      <c r="G85" s="36">
        <v>7</v>
      </c>
      <c r="H85" s="36">
        <v>11</v>
      </c>
      <c r="I85" s="36">
        <v>2</v>
      </c>
      <c r="J85" s="36">
        <v>6</v>
      </c>
      <c r="K85" s="36">
        <v>6</v>
      </c>
      <c r="L85" s="36">
        <v>7</v>
      </c>
      <c r="M85" s="36">
        <v>5</v>
      </c>
      <c r="N85" s="36">
        <v>8</v>
      </c>
      <c r="O85" s="36">
        <v>8</v>
      </c>
      <c r="P85" s="36">
        <v>7</v>
      </c>
      <c r="Q85" s="36">
        <v>4</v>
      </c>
    </row>
    <row r="86" spans="1:20" ht="21.75" customHeight="1">
      <c r="A86" s="6" t="s">
        <v>12</v>
      </c>
      <c r="B86" s="16" t="s">
        <v>49</v>
      </c>
      <c r="C86" s="16" t="s">
        <v>49</v>
      </c>
      <c r="D86" s="16" t="s">
        <v>49</v>
      </c>
      <c r="E86" s="16" t="s">
        <v>49</v>
      </c>
      <c r="F86" s="16" t="s">
        <v>49</v>
      </c>
      <c r="G86" s="36">
        <v>7</v>
      </c>
      <c r="H86" s="36">
        <v>8</v>
      </c>
      <c r="I86" s="36">
        <v>11</v>
      </c>
      <c r="J86" s="36">
        <v>3</v>
      </c>
      <c r="K86" s="36">
        <v>2</v>
      </c>
      <c r="L86" s="36">
        <v>3</v>
      </c>
      <c r="M86" s="36">
        <v>5</v>
      </c>
      <c r="N86" s="36">
        <v>5</v>
      </c>
      <c r="O86" s="36">
        <v>6</v>
      </c>
      <c r="P86" s="36">
        <v>6</v>
      </c>
      <c r="Q86" s="36">
        <v>7</v>
      </c>
    </row>
    <row r="87" spans="1:20" ht="21.75" customHeight="1">
      <c r="A87" s="7" t="s">
        <v>13</v>
      </c>
      <c r="B87" s="17" t="s">
        <v>49</v>
      </c>
      <c r="C87" s="17" t="s">
        <v>49</v>
      </c>
      <c r="D87" s="17" t="s">
        <v>49</v>
      </c>
      <c r="E87" s="17" t="s">
        <v>49</v>
      </c>
      <c r="F87" s="17" t="s">
        <v>49</v>
      </c>
      <c r="G87" s="37">
        <v>7</v>
      </c>
      <c r="H87" s="37">
        <v>7</v>
      </c>
      <c r="I87" s="37">
        <v>8</v>
      </c>
      <c r="J87" s="37">
        <v>8</v>
      </c>
      <c r="K87" s="37">
        <v>9</v>
      </c>
      <c r="L87" s="37">
        <v>10</v>
      </c>
      <c r="M87" s="37">
        <v>4</v>
      </c>
      <c r="N87" s="37">
        <v>3</v>
      </c>
      <c r="O87" s="37">
        <v>2</v>
      </c>
      <c r="P87" s="37">
        <v>2</v>
      </c>
      <c r="Q87" s="37">
        <v>3</v>
      </c>
    </row>
    <row r="88" spans="1:20" ht="21.75" customHeight="1">
      <c r="A88" s="7" t="s">
        <v>15</v>
      </c>
      <c r="B88" s="17" t="s">
        <v>49</v>
      </c>
      <c r="C88" s="17" t="s">
        <v>49</v>
      </c>
      <c r="D88" s="17" t="s">
        <v>49</v>
      </c>
      <c r="E88" s="17" t="s">
        <v>49</v>
      </c>
      <c r="F88" s="17" t="s">
        <v>49</v>
      </c>
      <c r="G88" s="37">
        <v>15</v>
      </c>
      <c r="H88" s="37">
        <v>6</v>
      </c>
      <c r="I88" s="37">
        <v>5</v>
      </c>
      <c r="J88" s="37">
        <v>7</v>
      </c>
      <c r="K88" s="37">
        <v>8</v>
      </c>
      <c r="L88" s="37">
        <v>6</v>
      </c>
      <c r="M88" s="37">
        <v>7</v>
      </c>
      <c r="N88" s="37">
        <v>6</v>
      </c>
      <c r="O88" s="37">
        <v>5</v>
      </c>
      <c r="P88" s="37">
        <v>5</v>
      </c>
      <c r="Q88" s="37">
        <v>6</v>
      </c>
    </row>
    <row r="89" spans="1:20" ht="21.75" customHeight="1">
      <c r="A89" s="7" t="s">
        <v>0</v>
      </c>
      <c r="B89" s="17" t="s">
        <v>49</v>
      </c>
      <c r="C89" s="17" t="s">
        <v>49</v>
      </c>
      <c r="D89" s="17" t="s">
        <v>49</v>
      </c>
      <c r="E89" s="17" t="s">
        <v>49</v>
      </c>
      <c r="F89" s="17" t="s">
        <v>49</v>
      </c>
      <c r="G89" s="37">
        <v>13</v>
      </c>
      <c r="H89" s="37">
        <v>11</v>
      </c>
      <c r="I89" s="37">
        <v>5</v>
      </c>
      <c r="J89" s="37">
        <v>6</v>
      </c>
      <c r="K89" s="37">
        <v>5</v>
      </c>
      <c r="L89" s="37">
        <v>4</v>
      </c>
      <c r="M89" s="37">
        <v>6</v>
      </c>
      <c r="N89" s="37">
        <v>5</v>
      </c>
      <c r="O89" s="37">
        <v>4</v>
      </c>
      <c r="P89" s="37">
        <v>5</v>
      </c>
      <c r="Q89" s="37">
        <v>4</v>
      </c>
    </row>
    <row r="90" spans="1:20" ht="21.75" customHeight="1">
      <c r="A90" s="7" t="s">
        <v>18</v>
      </c>
      <c r="B90" s="17" t="s">
        <v>49</v>
      </c>
      <c r="C90" s="17" t="s">
        <v>49</v>
      </c>
      <c r="D90" s="17" t="s">
        <v>49</v>
      </c>
      <c r="E90" s="17" t="s">
        <v>49</v>
      </c>
      <c r="F90" s="17" t="s">
        <v>49</v>
      </c>
      <c r="G90" s="37">
        <v>10</v>
      </c>
      <c r="H90" s="37">
        <v>10</v>
      </c>
      <c r="I90" s="37">
        <v>10</v>
      </c>
      <c r="J90" s="37">
        <v>7</v>
      </c>
      <c r="K90" s="37">
        <v>3</v>
      </c>
      <c r="L90" s="37">
        <v>3</v>
      </c>
      <c r="M90" s="37">
        <v>2</v>
      </c>
      <c r="N90" s="37">
        <v>3</v>
      </c>
      <c r="O90" s="37">
        <v>5</v>
      </c>
      <c r="P90" s="37">
        <v>4</v>
      </c>
      <c r="Q90" s="37">
        <v>3</v>
      </c>
    </row>
    <row r="91" spans="1:20" ht="21.75" customHeight="1">
      <c r="A91" s="7" t="s">
        <v>19</v>
      </c>
      <c r="B91" s="17" t="s">
        <v>49</v>
      </c>
      <c r="C91" s="17" t="s">
        <v>49</v>
      </c>
      <c r="D91" s="17" t="s">
        <v>49</v>
      </c>
      <c r="E91" s="17" t="s">
        <v>49</v>
      </c>
      <c r="F91" s="17" t="s">
        <v>49</v>
      </c>
      <c r="G91" s="37">
        <v>8</v>
      </c>
      <c r="H91" s="37">
        <v>9</v>
      </c>
      <c r="I91" s="37">
        <v>8</v>
      </c>
      <c r="J91" s="37">
        <v>6</v>
      </c>
      <c r="K91" s="37">
        <v>8</v>
      </c>
      <c r="L91" s="37">
        <v>8</v>
      </c>
      <c r="M91" s="37">
        <v>8</v>
      </c>
      <c r="N91" s="37">
        <v>6</v>
      </c>
      <c r="O91" s="37">
        <v>5</v>
      </c>
      <c r="P91" s="37">
        <v>2</v>
      </c>
      <c r="Q91" s="37">
        <v>2</v>
      </c>
    </row>
    <row r="92" spans="1:20" ht="21.75" customHeight="1">
      <c r="A92" s="7" t="s">
        <v>20</v>
      </c>
      <c r="B92" s="17" t="s">
        <v>49</v>
      </c>
      <c r="C92" s="17" t="s">
        <v>49</v>
      </c>
      <c r="D92" s="17" t="s">
        <v>49</v>
      </c>
      <c r="E92" s="17" t="s">
        <v>49</v>
      </c>
      <c r="F92" s="17" t="s">
        <v>49</v>
      </c>
      <c r="G92" s="37">
        <v>17</v>
      </c>
      <c r="H92" s="37">
        <v>7</v>
      </c>
      <c r="I92" s="37">
        <v>8</v>
      </c>
      <c r="J92" s="37">
        <v>9</v>
      </c>
      <c r="K92" s="37">
        <v>9</v>
      </c>
      <c r="L92" s="37">
        <v>7</v>
      </c>
      <c r="M92" s="37">
        <v>6</v>
      </c>
      <c r="N92" s="37">
        <v>6</v>
      </c>
      <c r="O92" s="37">
        <v>6</v>
      </c>
      <c r="P92" s="37">
        <v>8</v>
      </c>
      <c r="Q92" s="37">
        <v>8</v>
      </c>
    </row>
    <row r="93" spans="1:20" ht="21.75" customHeight="1">
      <c r="A93" s="7" t="s">
        <v>22</v>
      </c>
      <c r="B93" s="17" t="s">
        <v>49</v>
      </c>
      <c r="C93" s="17" t="s">
        <v>49</v>
      </c>
      <c r="D93" s="17" t="s">
        <v>49</v>
      </c>
      <c r="E93" s="17" t="s">
        <v>49</v>
      </c>
      <c r="F93" s="17" t="s">
        <v>49</v>
      </c>
      <c r="G93" s="37">
        <v>11</v>
      </c>
      <c r="H93" s="37">
        <v>15</v>
      </c>
      <c r="I93" s="37">
        <v>7</v>
      </c>
      <c r="J93" s="37">
        <v>5</v>
      </c>
      <c r="K93" s="37">
        <v>4</v>
      </c>
      <c r="L93" s="37">
        <v>7</v>
      </c>
      <c r="M93" s="37">
        <v>9</v>
      </c>
      <c r="N93" s="37">
        <v>10</v>
      </c>
      <c r="O93" s="37">
        <v>10</v>
      </c>
      <c r="P93" s="37">
        <v>10</v>
      </c>
      <c r="Q93" s="37">
        <v>7</v>
      </c>
    </row>
    <row r="94" spans="1:20" ht="21.75" customHeight="1">
      <c r="A94" s="7" t="s">
        <v>25</v>
      </c>
      <c r="B94" s="17" t="s">
        <v>49</v>
      </c>
      <c r="C94" s="17" t="s">
        <v>49</v>
      </c>
      <c r="D94" s="17" t="s">
        <v>49</v>
      </c>
      <c r="E94" s="17" t="s">
        <v>49</v>
      </c>
      <c r="F94" s="17" t="s">
        <v>49</v>
      </c>
      <c r="G94" s="37">
        <v>21</v>
      </c>
      <c r="H94" s="37">
        <v>11</v>
      </c>
      <c r="I94" s="37">
        <v>12</v>
      </c>
      <c r="J94" s="37">
        <v>7</v>
      </c>
      <c r="K94" s="37">
        <v>9</v>
      </c>
      <c r="L94" s="37">
        <v>7</v>
      </c>
      <c r="M94" s="37">
        <v>6</v>
      </c>
      <c r="N94" s="37">
        <v>6</v>
      </c>
      <c r="O94" s="37">
        <v>5</v>
      </c>
      <c r="P94" s="37">
        <v>4</v>
      </c>
      <c r="Q94" s="37">
        <v>8</v>
      </c>
    </row>
    <row r="95" spans="1:20" ht="21.75" customHeight="1">
      <c r="A95" s="7" t="s">
        <v>27</v>
      </c>
      <c r="B95" s="17" t="s">
        <v>49</v>
      </c>
      <c r="C95" s="17" t="s">
        <v>49</v>
      </c>
      <c r="D95" s="17" t="s">
        <v>49</v>
      </c>
      <c r="E95" s="17" t="s">
        <v>49</v>
      </c>
      <c r="F95" s="17" t="s">
        <v>49</v>
      </c>
      <c r="G95" s="37">
        <v>23</v>
      </c>
      <c r="H95" s="37">
        <v>20</v>
      </c>
      <c r="I95" s="37">
        <v>8</v>
      </c>
      <c r="J95" s="37">
        <v>14</v>
      </c>
      <c r="K95" s="37">
        <v>11</v>
      </c>
      <c r="L95" s="37">
        <v>11</v>
      </c>
      <c r="M95" s="37">
        <v>9</v>
      </c>
      <c r="N95" s="37">
        <v>7</v>
      </c>
      <c r="O95" s="37">
        <v>7</v>
      </c>
      <c r="P95" s="37">
        <v>9</v>
      </c>
      <c r="Q95" s="37">
        <v>7</v>
      </c>
    </row>
    <row r="96" spans="1:20" ht="21.75" customHeight="1">
      <c r="A96" s="7" t="s">
        <v>29</v>
      </c>
      <c r="B96" s="17" t="s">
        <v>49</v>
      </c>
      <c r="C96" s="17" t="s">
        <v>49</v>
      </c>
      <c r="D96" s="17" t="s">
        <v>49</v>
      </c>
      <c r="E96" s="17" t="s">
        <v>49</v>
      </c>
      <c r="F96" s="17" t="s">
        <v>49</v>
      </c>
      <c r="G96" s="37">
        <v>14</v>
      </c>
      <c r="H96" s="37">
        <v>22</v>
      </c>
      <c r="I96" s="37">
        <v>20</v>
      </c>
      <c r="J96" s="37">
        <v>9</v>
      </c>
      <c r="K96" s="37">
        <v>9</v>
      </c>
      <c r="L96" s="37">
        <v>7</v>
      </c>
      <c r="M96" s="37">
        <v>10</v>
      </c>
      <c r="N96" s="37">
        <v>13</v>
      </c>
      <c r="O96" s="37">
        <v>14</v>
      </c>
      <c r="P96" s="37">
        <v>12</v>
      </c>
      <c r="Q96" s="37">
        <v>12</v>
      </c>
    </row>
    <row r="97" spans="1:17" ht="21.75" customHeight="1">
      <c r="A97" s="8" t="s">
        <v>30</v>
      </c>
      <c r="B97" s="18" t="s">
        <v>49</v>
      </c>
      <c r="C97" s="18" t="s">
        <v>49</v>
      </c>
      <c r="D97" s="18" t="s">
        <v>49</v>
      </c>
      <c r="E97" s="18" t="s">
        <v>49</v>
      </c>
      <c r="F97" s="18" t="s">
        <v>49</v>
      </c>
      <c r="G97" s="38">
        <v>15</v>
      </c>
      <c r="H97" s="38">
        <v>13</v>
      </c>
      <c r="I97" s="38">
        <v>21</v>
      </c>
      <c r="J97" s="38">
        <v>17</v>
      </c>
      <c r="K97" s="38">
        <v>13</v>
      </c>
      <c r="L97" s="38">
        <v>15</v>
      </c>
      <c r="M97" s="38">
        <v>12</v>
      </c>
      <c r="N97" s="38">
        <v>9</v>
      </c>
      <c r="O97" s="38">
        <v>8</v>
      </c>
      <c r="P97" s="38">
        <v>7</v>
      </c>
      <c r="Q97" s="38">
        <v>6</v>
      </c>
    </row>
    <row r="98" spans="1:17" ht="21.75" customHeight="1">
      <c r="A98" s="8" t="s">
        <v>31</v>
      </c>
      <c r="B98" s="18" t="s">
        <v>49</v>
      </c>
      <c r="C98" s="18" t="s">
        <v>49</v>
      </c>
      <c r="D98" s="18" t="s">
        <v>49</v>
      </c>
      <c r="E98" s="18" t="s">
        <v>49</v>
      </c>
      <c r="F98" s="18" t="s">
        <v>49</v>
      </c>
      <c r="G98" s="38">
        <v>22</v>
      </c>
      <c r="H98" s="38">
        <v>14</v>
      </c>
      <c r="I98" s="38">
        <v>13</v>
      </c>
      <c r="J98" s="38">
        <v>14</v>
      </c>
      <c r="K98" s="38">
        <v>18</v>
      </c>
      <c r="L98" s="38">
        <v>19</v>
      </c>
      <c r="M98" s="38">
        <v>20</v>
      </c>
      <c r="N98" s="38">
        <v>16</v>
      </c>
      <c r="O98" s="38">
        <v>15</v>
      </c>
      <c r="P98" s="38">
        <v>13</v>
      </c>
      <c r="Q98" s="38">
        <v>14</v>
      </c>
    </row>
    <row r="99" spans="1:17" ht="21.75" customHeight="1">
      <c r="A99" s="8" t="s">
        <v>24</v>
      </c>
      <c r="B99" s="18" t="s">
        <v>49</v>
      </c>
      <c r="C99" s="18" t="s">
        <v>49</v>
      </c>
      <c r="D99" s="18" t="s">
        <v>49</v>
      </c>
      <c r="E99" s="18" t="s">
        <v>49</v>
      </c>
      <c r="F99" s="18" t="s">
        <v>49</v>
      </c>
      <c r="G99" s="38">
        <v>23</v>
      </c>
      <c r="H99" s="38">
        <v>15</v>
      </c>
      <c r="I99" s="38">
        <v>14</v>
      </c>
      <c r="J99" s="38">
        <v>13</v>
      </c>
      <c r="K99" s="38">
        <v>9</v>
      </c>
      <c r="L99" s="38">
        <v>10</v>
      </c>
      <c r="M99" s="38">
        <v>9</v>
      </c>
      <c r="N99" s="38">
        <v>12</v>
      </c>
      <c r="O99" s="38">
        <v>14</v>
      </c>
      <c r="P99" s="38">
        <v>17</v>
      </c>
      <c r="Q99" s="38">
        <v>17</v>
      </c>
    </row>
    <row r="100" spans="1:17" ht="21.75" customHeight="1">
      <c r="A100" s="8" t="s">
        <v>33</v>
      </c>
      <c r="B100" s="18" t="s">
        <v>49</v>
      </c>
      <c r="C100" s="18" t="s">
        <v>49</v>
      </c>
      <c r="D100" s="18" t="s">
        <v>49</v>
      </c>
      <c r="E100" s="18" t="s">
        <v>49</v>
      </c>
      <c r="F100" s="18" t="s">
        <v>49</v>
      </c>
      <c r="G100" s="38">
        <v>10</v>
      </c>
      <c r="H100" s="38">
        <v>17</v>
      </c>
      <c r="I100" s="38">
        <v>11</v>
      </c>
      <c r="J100" s="38">
        <v>9</v>
      </c>
      <c r="K100" s="38">
        <v>14</v>
      </c>
      <c r="L100" s="38">
        <v>10</v>
      </c>
      <c r="M100" s="38">
        <v>9</v>
      </c>
      <c r="N100" s="38">
        <v>9</v>
      </c>
      <c r="O100" s="38">
        <v>10</v>
      </c>
      <c r="P100" s="38">
        <v>8</v>
      </c>
      <c r="Q100" s="38">
        <v>8</v>
      </c>
    </row>
    <row r="101" spans="1:17" ht="21.75" customHeight="1">
      <c r="A101" s="8" t="s">
        <v>34</v>
      </c>
      <c r="B101" s="18" t="s">
        <v>49</v>
      </c>
      <c r="C101" s="18" t="s">
        <v>49</v>
      </c>
      <c r="D101" s="18" t="s">
        <v>49</v>
      </c>
      <c r="E101" s="18" t="s">
        <v>49</v>
      </c>
      <c r="F101" s="18" t="s">
        <v>49</v>
      </c>
      <c r="G101" s="38">
        <v>6</v>
      </c>
      <c r="H101" s="38">
        <v>6</v>
      </c>
      <c r="I101" s="38">
        <v>9</v>
      </c>
      <c r="J101" s="38">
        <v>10</v>
      </c>
      <c r="K101" s="38">
        <v>7</v>
      </c>
      <c r="L101" s="38">
        <v>8</v>
      </c>
      <c r="M101" s="38">
        <v>10</v>
      </c>
      <c r="N101" s="38">
        <v>10</v>
      </c>
      <c r="O101" s="38">
        <v>7</v>
      </c>
      <c r="P101" s="38">
        <v>8</v>
      </c>
      <c r="Q101" s="38">
        <v>5</v>
      </c>
    </row>
    <row r="102" spans="1:17" ht="21.75" customHeight="1">
      <c r="A102" s="8" t="s">
        <v>21</v>
      </c>
      <c r="B102" s="18" t="s">
        <v>49</v>
      </c>
      <c r="C102" s="18" t="s">
        <v>49</v>
      </c>
      <c r="D102" s="18" t="s">
        <v>49</v>
      </c>
      <c r="E102" s="18" t="s">
        <v>49</v>
      </c>
      <c r="F102" s="18" t="s">
        <v>49</v>
      </c>
      <c r="G102" s="38">
        <v>4</v>
      </c>
      <c r="H102" s="38">
        <v>6</v>
      </c>
      <c r="I102" s="38">
        <v>2</v>
      </c>
      <c r="J102" s="38">
        <v>2</v>
      </c>
      <c r="K102" s="38">
        <v>4</v>
      </c>
      <c r="L102" s="38">
        <v>4</v>
      </c>
      <c r="M102" s="38">
        <v>5</v>
      </c>
      <c r="N102" s="38">
        <v>4</v>
      </c>
      <c r="O102" s="38">
        <v>3</v>
      </c>
      <c r="P102" s="38">
        <v>2</v>
      </c>
      <c r="Q102" s="38">
        <v>2</v>
      </c>
    </row>
    <row r="103" spans="1:17" ht="21.75" customHeight="1">
      <c r="A103" s="8" t="s">
        <v>28</v>
      </c>
      <c r="B103" s="18" t="s">
        <v>49</v>
      </c>
      <c r="C103" s="18" t="s">
        <v>49</v>
      </c>
      <c r="D103" s="18" t="s">
        <v>49</v>
      </c>
      <c r="E103" s="18" t="s">
        <v>49</v>
      </c>
      <c r="F103" s="18" t="s">
        <v>49</v>
      </c>
      <c r="G103" s="38">
        <v>0</v>
      </c>
      <c r="H103" s="38">
        <v>1</v>
      </c>
      <c r="I103" s="38">
        <v>1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</row>
    <row r="104" spans="1:17" ht="21.75" customHeight="1">
      <c r="A104" s="8" t="s">
        <v>35</v>
      </c>
      <c r="B104" s="18" t="s">
        <v>49</v>
      </c>
      <c r="C104" s="18" t="s">
        <v>49</v>
      </c>
      <c r="D104" s="18" t="s">
        <v>49</v>
      </c>
      <c r="E104" s="18" t="s">
        <v>49</v>
      </c>
      <c r="F104" s="18" t="s">
        <v>49</v>
      </c>
      <c r="G104" s="38">
        <v>0</v>
      </c>
      <c r="H104" s="38">
        <v>0</v>
      </c>
      <c r="I104" s="38">
        <v>0</v>
      </c>
      <c r="J104" s="38">
        <v>1</v>
      </c>
      <c r="K104" s="38">
        <v>1</v>
      </c>
      <c r="L104" s="38">
        <v>1</v>
      </c>
      <c r="M104" s="38">
        <v>1</v>
      </c>
      <c r="N104" s="38">
        <v>1</v>
      </c>
      <c r="O104" s="38">
        <v>0</v>
      </c>
      <c r="P104" s="38">
        <v>0</v>
      </c>
      <c r="Q104" s="38">
        <v>0</v>
      </c>
    </row>
    <row r="105" spans="1:17" ht="21.75" customHeight="1">
      <c r="A105" s="5" t="s">
        <v>43</v>
      </c>
      <c r="B105" s="19" t="s">
        <v>49</v>
      </c>
      <c r="C105" s="19" t="s">
        <v>49</v>
      </c>
      <c r="D105" s="19" t="s">
        <v>49</v>
      </c>
      <c r="E105" s="19" t="s">
        <v>49</v>
      </c>
      <c r="F105" s="19" t="s">
        <v>49</v>
      </c>
      <c r="G105" s="39">
        <f t="shared" ref="G105:Q105" si="9">SUM(G84:G104)</f>
        <v>246</v>
      </c>
      <c r="H105" s="39">
        <f t="shared" si="9"/>
        <v>211</v>
      </c>
      <c r="I105" s="39">
        <f t="shared" si="9"/>
        <v>182</v>
      </c>
      <c r="J105" s="39">
        <f t="shared" si="9"/>
        <v>159</v>
      </c>
      <c r="K105" s="39">
        <f t="shared" si="9"/>
        <v>154</v>
      </c>
      <c r="L105" s="39">
        <f t="shared" si="9"/>
        <v>149</v>
      </c>
      <c r="M105" s="39">
        <f t="shared" si="9"/>
        <v>146</v>
      </c>
      <c r="N105" s="39">
        <f t="shared" si="9"/>
        <v>141</v>
      </c>
      <c r="O105" s="39">
        <f t="shared" si="9"/>
        <v>134</v>
      </c>
      <c r="P105" s="39">
        <f t="shared" si="9"/>
        <v>129</v>
      </c>
      <c r="Q105" s="39">
        <f t="shared" si="9"/>
        <v>124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8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5</v>
      </c>
      <c r="B109" s="5" t="s">
        <v>48</v>
      </c>
      <c r="C109" s="5">
        <v>60</v>
      </c>
      <c r="D109" s="5" t="s">
        <v>50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47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37</v>
      </c>
      <c r="B110" s="16" t="s">
        <v>49</v>
      </c>
      <c r="C110" s="16" t="s">
        <v>49</v>
      </c>
      <c r="D110" s="16" t="s">
        <v>49</v>
      </c>
      <c r="E110" s="16" t="s">
        <v>49</v>
      </c>
      <c r="F110" s="16" t="s">
        <v>49</v>
      </c>
      <c r="G110" s="36">
        <f t="shared" ref="G110:Q110" si="10">SUM(G84:G86)</f>
        <v>27</v>
      </c>
      <c r="H110" s="36">
        <f t="shared" si="10"/>
        <v>21</v>
      </c>
      <c r="I110" s="36">
        <f t="shared" si="10"/>
        <v>20</v>
      </c>
      <c r="J110" s="36">
        <f t="shared" si="10"/>
        <v>15</v>
      </c>
      <c r="K110" s="36">
        <f t="shared" si="10"/>
        <v>13</v>
      </c>
      <c r="L110" s="36">
        <f t="shared" si="10"/>
        <v>12</v>
      </c>
      <c r="M110" s="36">
        <f t="shared" si="10"/>
        <v>13</v>
      </c>
      <c r="N110" s="36">
        <f t="shared" si="10"/>
        <v>15</v>
      </c>
      <c r="O110" s="36">
        <f t="shared" si="10"/>
        <v>14</v>
      </c>
      <c r="P110" s="36">
        <f t="shared" si="10"/>
        <v>13</v>
      </c>
      <c r="Q110" s="36">
        <f t="shared" si="10"/>
        <v>12</v>
      </c>
    </row>
    <row r="111" spans="1:17" ht="21.75" customHeight="1">
      <c r="A111" s="7" t="s">
        <v>38</v>
      </c>
      <c r="B111" s="17" t="s">
        <v>49</v>
      </c>
      <c r="C111" s="17" t="s">
        <v>49</v>
      </c>
      <c r="D111" s="17" t="s">
        <v>49</v>
      </c>
      <c r="E111" s="17" t="s">
        <v>49</v>
      </c>
      <c r="F111" s="17" t="s">
        <v>49</v>
      </c>
      <c r="G111" s="37">
        <f t="shared" ref="G111:Q111" si="11">SUM(G87:G96)</f>
        <v>139</v>
      </c>
      <c r="H111" s="37">
        <f t="shared" si="11"/>
        <v>118</v>
      </c>
      <c r="I111" s="37">
        <f t="shared" si="11"/>
        <v>91</v>
      </c>
      <c r="J111" s="37">
        <f t="shared" si="11"/>
        <v>78</v>
      </c>
      <c r="K111" s="37">
        <f t="shared" si="11"/>
        <v>75</v>
      </c>
      <c r="L111" s="37">
        <f t="shared" si="11"/>
        <v>70</v>
      </c>
      <c r="M111" s="37">
        <f t="shared" si="11"/>
        <v>67</v>
      </c>
      <c r="N111" s="37">
        <f t="shared" si="11"/>
        <v>65</v>
      </c>
      <c r="O111" s="37">
        <f t="shared" si="11"/>
        <v>63</v>
      </c>
      <c r="P111" s="37">
        <f t="shared" si="11"/>
        <v>61</v>
      </c>
      <c r="Q111" s="37">
        <f t="shared" si="11"/>
        <v>60</v>
      </c>
    </row>
    <row r="112" spans="1:17" ht="21.75" customHeight="1">
      <c r="A112" s="8" t="s">
        <v>39</v>
      </c>
      <c r="B112" s="18" t="s">
        <v>49</v>
      </c>
      <c r="C112" s="18" t="s">
        <v>49</v>
      </c>
      <c r="D112" s="18" t="s">
        <v>49</v>
      </c>
      <c r="E112" s="18" t="s">
        <v>49</v>
      </c>
      <c r="F112" s="18" t="s">
        <v>49</v>
      </c>
      <c r="G112" s="38">
        <f t="shared" ref="G112:Q112" si="12">SUM(G97:G104)</f>
        <v>80</v>
      </c>
      <c r="H112" s="38">
        <f t="shared" si="12"/>
        <v>72</v>
      </c>
      <c r="I112" s="38">
        <f t="shared" si="12"/>
        <v>71</v>
      </c>
      <c r="J112" s="38">
        <f t="shared" si="12"/>
        <v>66</v>
      </c>
      <c r="K112" s="38">
        <f t="shared" si="12"/>
        <v>66</v>
      </c>
      <c r="L112" s="38">
        <f t="shared" si="12"/>
        <v>67</v>
      </c>
      <c r="M112" s="38">
        <f t="shared" si="12"/>
        <v>66</v>
      </c>
      <c r="N112" s="38">
        <f t="shared" si="12"/>
        <v>61</v>
      </c>
      <c r="O112" s="38">
        <f t="shared" si="12"/>
        <v>57</v>
      </c>
      <c r="P112" s="38">
        <f t="shared" si="12"/>
        <v>55</v>
      </c>
      <c r="Q112" s="38">
        <f t="shared" si="12"/>
        <v>52</v>
      </c>
    </row>
    <row r="113" spans="1:17" ht="21.75" customHeight="1">
      <c r="A113" s="5" t="s">
        <v>41</v>
      </c>
      <c r="B113" s="19" t="s">
        <v>49</v>
      </c>
      <c r="C113" s="19" t="s">
        <v>49</v>
      </c>
      <c r="D113" s="19" t="s">
        <v>49</v>
      </c>
      <c r="E113" s="19" t="s">
        <v>49</v>
      </c>
      <c r="F113" s="19" t="s">
        <v>49</v>
      </c>
      <c r="G113" s="39">
        <f t="shared" ref="G113:Q113" si="13">SUM(G110:G112)</f>
        <v>246</v>
      </c>
      <c r="H113" s="39">
        <f t="shared" si="13"/>
        <v>211</v>
      </c>
      <c r="I113" s="39">
        <f t="shared" si="13"/>
        <v>182</v>
      </c>
      <c r="J113" s="39">
        <f t="shared" si="13"/>
        <v>159</v>
      </c>
      <c r="K113" s="39">
        <f t="shared" si="13"/>
        <v>154</v>
      </c>
      <c r="L113" s="39">
        <f t="shared" si="13"/>
        <v>149</v>
      </c>
      <c r="M113" s="39">
        <f t="shared" si="13"/>
        <v>146</v>
      </c>
      <c r="N113" s="39">
        <f t="shared" si="13"/>
        <v>141</v>
      </c>
      <c r="O113" s="39">
        <f t="shared" si="13"/>
        <v>134</v>
      </c>
      <c r="P113" s="39">
        <f t="shared" si="13"/>
        <v>129</v>
      </c>
      <c r="Q113" s="39">
        <f t="shared" si="13"/>
        <v>124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17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5</v>
      </c>
      <c r="B117" s="5" t="s">
        <v>48</v>
      </c>
      <c r="C117" s="5">
        <v>60</v>
      </c>
      <c r="D117" s="5" t="s">
        <v>50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47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37</v>
      </c>
      <c r="B118" s="24" t="s">
        <v>49</v>
      </c>
      <c r="C118" s="24" t="s">
        <v>49</v>
      </c>
      <c r="D118" s="24" t="s">
        <v>49</v>
      </c>
      <c r="E118" s="24" t="s">
        <v>49</v>
      </c>
      <c r="F118" s="24" t="s">
        <v>49</v>
      </c>
      <c r="G118" s="48">
        <f t="shared" ref="G118:Q118" si="14">ROUND(G110/G113*100,1)</f>
        <v>11</v>
      </c>
      <c r="H118" s="48">
        <f t="shared" si="14"/>
        <v>10</v>
      </c>
      <c r="I118" s="48">
        <f t="shared" si="14"/>
        <v>11</v>
      </c>
      <c r="J118" s="48">
        <f t="shared" si="14"/>
        <v>9.4</v>
      </c>
      <c r="K118" s="48">
        <f t="shared" si="14"/>
        <v>8.4</v>
      </c>
      <c r="L118" s="48">
        <f t="shared" si="14"/>
        <v>8.1</v>
      </c>
      <c r="M118" s="48">
        <f t="shared" si="14"/>
        <v>8.9</v>
      </c>
      <c r="N118" s="48">
        <f t="shared" si="14"/>
        <v>10.6</v>
      </c>
      <c r="O118" s="48">
        <f t="shared" si="14"/>
        <v>10.4</v>
      </c>
      <c r="P118" s="48">
        <f t="shared" si="14"/>
        <v>10.1</v>
      </c>
      <c r="Q118" s="48">
        <f t="shared" si="14"/>
        <v>9.6999999999999993</v>
      </c>
    </row>
    <row r="119" spans="1:17" ht="21.75" customHeight="1">
      <c r="A119" s="7" t="s">
        <v>38</v>
      </c>
      <c r="B119" s="25" t="s">
        <v>49</v>
      </c>
      <c r="C119" s="25" t="s">
        <v>49</v>
      </c>
      <c r="D119" s="25" t="s">
        <v>49</v>
      </c>
      <c r="E119" s="25" t="s">
        <v>49</v>
      </c>
      <c r="F119" s="25" t="s">
        <v>49</v>
      </c>
      <c r="G119" s="49">
        <f t="shared" ref="G119:Q119" si="15">ROUND(G111/G113*100,1)</f>
        <v>56.5</v>
      </c>
      <c r="H119" s="49">
        <f t="shared" si="15"/>
        <v>55.9</v>
      </c>
      <c r="I119" s="49">
        <f t="shared" si="15"/>
        <v>50</v>
      </c>
      <c r="J119" s="49">
        <f t="shared" si="15"/>
        <v>49.1</v>
      </c>
      <c r="K119" s="49">
        <f t="shared" si="15"/>
        <v>48.7</v>
      </c>
      <c r="L119" s="49">
        <f t="shared" si="15"/>
        <v>47</v>
      </c>
      <c r="M119" s="49">
        <f t="shared" si="15"/>
        <v>45.9</v>
      </c>
      <c r="N119" s="49">
        <f t="shared" si="15"/>
        <v>46.1</v>
      </c>
      <c r="O119" s="49">
        <f t="shared" si="15"/>
        <v>47</v>
      </c>
      <c r="P119" s="49">
        <f t="shared" si="15"/>
        <v>47.3</v>
      </c>
      <c r="Q119" s="49">
        <f t="shared" si="15"/>
        <v>48.4</v>
      </c>
    </row>
    <row r="120" spans="1:17" ht="21.75" customHeight="1">
      <c r="A120" s="8" t="s">
        <v>39</v>
      </c>
      <c r="B120" s="26" t="s">
        <v>49</v>
      </c>
      <c r="C120" s="26" t="s">
        <v>49</v>
      </c>
      <c r="D120" s="26" t="s">
        <v>49</v>
      </c>
      <c r="E120" s="26" t="s">
        <v>49</v>
      </c>
      <c r="F120" s="26" t="s">
        <v>49</v>
      </c>
      <c r="G120" s="50">
        <f t="shared" ref="G120:Q120" si="16">ROUND(G112/G113*100,1)</f>
        <v>32.5</v>
      </c>
      <c r="H120" s="50">
        <f t="shared" si="16"/>
        <v>34.1</v>
      </c>
      <c r="I120" s="50">
        <f t="shared" si="16"/>
        <v>39</v>
      </c>
      <c r="J120" s="50">
        <f t="shared" si="16"/>
        <v>41.5</v>
      </c>
      <c r="K120" s="50">
        <f t="shared" si="16"/>
        <v>42.9</v>
      </c>
      <c r="L120" s="50">
        <f t="shared" si="16"/>
        <v>45</v>
      </c>
      <c r="M120" s="50">
        <f t="shared" si="16"/>
        <v>45.2</v>
      </c>
      <c r="N120" s="50">
        <f t="shared" si="16"/>
        <v>43.3</v>
      </c>
      <c r="O120" s="50">
        <f t="shared" si="16"/>
        <v>42.5</v>
      </c>
      <c r="P120" s="50">
        <f t="shared" si="16"/>
        <v>42.6</v>
      </c>
      <c r="Q120" s="50">
        <f t="shared" si="16"/>
        <v>41.9</v>
      </c>
    </row>
    <row r="121" spans="1:17" ht="21.75" customHeight="1">
      <c r="A121" s="13" t="s">
        <v>42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44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5</v>
      </c>
      <c r="B129" s="5" t="s">
        <v>48</v>
      </c>
      <c r="C129" s="5">
        <v>60</v>
      </c>
      <c r="D129" s="5" t="s">
        <v>50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47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10</v>
      </c>
      <c r="B130" s="16" t="s">
        <v>49</v>
      </c>
      <c r="C130" s="16" t="s">
        <v>49</v>
      </c>
      <c r="D130" s="16" t="s">
        <v>49</v>
      </c>
      <c r="E130" s="16" t="s">
        <v>49</v>
      </c>
      <c r="F130" s="16" t="s">
        <v>49</v>
      </c>
      <c r="G130" s="36">
        <v>7</v>
      </c>
      <c r="H130" s="36">
        <v>5</v>
      </c>
      <c r="I130" s="36">
        <v>3</v>
      </c>
      <c r="J130" s="36">
        <v>2</v>
      </c>
      <c r="K130" s="36">
        <v>1</v>
      </c>
      <c r="L130" s="36">
        <v>1</v>
      </c>
      <c r="M130" s="36">
        <v>1</v>
      </c>
      <c r="N130" s="36">
        <v>0</v>
      </c>
      <c r="O130" s="36">
        <v>0</v>
      </c>
      <c r="P130" s="36">
        <v>0</v>
      </c>
      <c r="Q130" s="36">
        <v>0</v>
      </c>
    </row>
    <row r="131" spans="1:17" ht="21.75" customHeight="1">
      <c r="A131" s="6" t="s">
        <v>3</v>
      </c>
      <c r="B131" s="16" t="s">
        <v>49</v>
      </c>
      <c r="C131" s="16" t="s">
        <v>49</v>
      </c>
      <c r="D131" s="16" t="s">
        <v>49</v>
      </c>
      <c r="E131" s="16" t="s">
        <v>49</v>
      </c>
      <c r="F131" s="16" t="s">
        <v>49</v>
      </c>
      <c r="G131" s="36">
        <v>7</v>
      </c>
      <c r="H131" s="36">
        <v>7</v>
      </c>
      <c r="I131" s="36">
        <v>4</v>
      </c>
      <c r="J131" s="36">
        <v>4</v>
      </c>
      <c r="K131" s="36">
        <v>3</v>
      </c>
      <c r="L131" s="36">
        <v>3</v>
      </c>
      <c r="M131" s="36">
        <v>3</v>
      </c>
      <c r="N131" s="36">
        <v>3</v>
      </c>
      <c r="O131" s="36">
        <v>2</v>
      </c>
      <c r="P131" s="36">
        <v>1</v>
      </c>
      <c r="Q131" s="36">
        <v>1</v>
      </c>
    </row>
    <row r="132" spans="1:17" ht="21.75" customHeight="1">
      <c r="A132" s="6" t="s">
        <v>12</v>
      </c>
      <c r="B132" s="16" t="s">
        <v>49</v>
      </c>
      <c r="C132" s="16" t="s">
        <v>49</v>
      </c>
      <c r="D132" s="16" t="s">
        <v>49</v>
      </c>
      <c r="E132" s="16" t="s">
        <v>49</v>
      </c>
      <c r="F132" s="16" t="s">
        <v>49</v>
      </c>
      <c r="G132" s="36">
        <v>8</v>
      </c>
      <c r="H132" s="36">
        <v>6</v>
      </c>
      <c r="I132" s="36">
        <v>5</v>
      </c>
      <c r="J132" s="36">
        <v>2</v>
      </c>
      <c r="K132" s="36">
        <v>4</v>
      </c>
      <c r="L132" s="36">
        <v>4</v>
      </c>
      <c r="M132" s="36">
        <v>2</v>
      </c>
      <c r="N132" s="36">
        <v>3</v>
      </c>
      <c r="O132" s="36">
        <v>4</v>
      </c>
      <c r="P132" s="36">
        <v>3</v>
      </c>
      <c r="Q132" s="36">
        <v>3</v>
      </c>
    </row>
    <row r="133" spans="1:17" ht="21.75" customHeight="1">
      <c r="A133" s="7" t="s">
        <v>13</v>
      </c>
      <c r="B133" s="17" t="s">
        <v>49</v>
      </c>
      <c r="C133" s="17" t="s">
        <v>49</v>
      </c>
      <c r="D133" s="17" t="s">
        <v>49</v>
      </c>
      <c r="E133" s="17" t="s">
        <v>49</v>
      </c>
      <c r="F133" s="17" t="s">
        <v>49</v>
      </c>
      <c r="G133" s="37">
        <v>10</v>
      </c>
      <c r="H133" s="37">
        <v>7</v>
      </c>
      <c r="I133" s="37">
        <v>7</v>
      </c>
      <c r="J133" s="37">
        <v>8</v>
      </c>
      <c r="K133" s="37">
        <v>6</v>
      </c>
      <c r="L133" s="37">
        <v>4</v>
      </c>
      <c r="M133" s="37">
        <v>5</v>
      </c>
      <c r="N133" s="37">
        <v>5</v>
      </c>
      <c r="O133" s="37">
        <v>2</v>
      </c>
      <c r="P133" s="37">
        <v>4</v>
      </c>
      <c r="Q133" s="37">
        <v>4</v>
      </c>
    </row>
    <row r="134" spans="1:17" ht="21.75" customHeight="1">
      <c r="A134" s="7" t="s">
        <v>15</v>
      </c>
      <c r="B134" s="17" t="s">
        <v>49</v>
      </c>
      <c r="C134" s="17" t="s">
        <v>49</v>
      </c>
      <c r="D134" s="17" t="s">
        <v>49</v>
      </c>
      <c r="E134" s="17" t="s">
        <v>49</v>
      </c>
      <c r="F134" s="17" t="s">
        <v>49</v>
      </c>
      <c r="G134" s="37">
        <v>12</v>
      </c>
      <c r="H134" s="37">
        <v>7</v>
      </c>
      <c r="I134" s="37">
        <v>6</v>
      </c>
      <c r="J134" s="37">
        <v>5</v>
      </c>
      <c r="K134" s="37">
        <v>6</v>
      </c>
      <c r="L134" s="37">
        <v>4</v>
      </c>
      <c r="M134" s="37">
        <v>5</v>
      </c>
      <c r="N134" s="37">
        <v>4</v>
      </c>
      <c r="O134" s="37">
        <v>6</v>
      </c>
      <c r="P134" s="37">
        <v>5</v>
      </c>
      <c r="Q134" s="37">
        <v>4</v>
      </c>
    </row>
    <row r="135" spans="1:17" ht="21.75" customHeight="1">
      <c r="A135" s="7" t="s">
        <v>0</v>
      </c>
      <c r="B135" s="17" t="s">
        <v>49</v>
      </c>
      <c r="C135" s="17" t="s">
        <v>49</v>
      </c>
      <c r="D135" s="17" t="s">
        <v>49</v>
      </c>
      <c r="E135" s="17" t="s">
        <v>49</v>
      </c>
      <c r="F135" s="17" t="s">
        <v>49</v>
      </c>
      <c r="G135" s="37">
        <v>14</v>
      </c>
      <c r="H135" s="37">
        <v>8</v>
      </c>
      <c r="I135" s="37">
        <v>2</v>
      </c>
      <c r="J135" s="37">
        <v>4</v>
      </c>
      <c r="K135" s="37">
        <v>5</v>
      </c>
      <c r="L135" s="37">
        <v>5</v>
      </c>
      <c r="M135" s="37">
        <v>5</v>
      </c>
      <c r="N135" s="37">
        <v>4</v>
      </c>
      <c r="O135" s="37">
        <v>2</v>
      </c>
      <c r="P135" s="37">
        <v>3</v>
      </c>
      <c r="Q135" s="37">
        <v>2</v>
      </c>
    </row>
    <row r="136" spans="1:17" ht="21.75" customHeight="1">
      <c r="A136" s="7" t="s">
        <v>18</v>
      </c>
      <c r="B136" s="17" t="s">
        <v>49</v>
      </c>
      <c r="C136" s="17" t="s">
        <v>49</v>
      </c>
      <c r="D136" s="17" t="s">
        <v>49</v>
      </c>
      <c r="E136" s="17" t="s">
        <v>49</v>
      </c>
      <c r="F136" s="17" t="s">
        <v>49</v>
      </c>
      <c r="G136" s="37">
        <v>7</v>
      </c>
      <c r="H136" s="37">
        <v>9</v>
      </c>
      <c r="I136" s="37">
        <v>11</v>
      </c>
      <c r="J136" s="37">
        <v>2</v>
      </c>
      <c r="K136" s="37">
        <v>2</v>
      </c>
      <c r="L136" s="37">
        <v>1</v>
      </c>
      <c r="M136" s="37">
        <v>1</v>
      </c>
      <c r="N136" s="37">
        <v>0</v>
      </c>
      <c r="O136" s="37">
        <v>1</v>
      </c>
      <c r="P136" s="37">
        <v>2</v>
      </c>
      <c r="Q136" s="37">
        <v>2</v>
      </c>
    </row>
    <row r="137" spans="1:17" ht="21.75" customHeight="1">
      <c r="A137" s="7" t="s">
        <v>19</v>
      </c>
      <c r="B137" s="17" t="s">
        <v>49</v>
      </c>
      <c r="C137" s="17" t="s">
        <v>49</v>
      </c>
      <c r="D137" s="17" t="s">
        <v>49</v>
      </c>
      <c r="E137" s="17" t="s">
        <v>49</v>
      </c>
      <c r="F137" s="17" t="s">
        <v>49</v>
      </c>
      <c r="G137" s="37">
        <v>6</v>
      </c>
      <c r="H137" s="37">
        <v>5</v>
      </c>
      <c r="I137" s="37">
        <v>9</v>
      </c>
      <c r="J137" s="37">
        <v>8</v>
      </c>
      <c r="K137" s="37">
        <v>8</v>
      </c>
      <c r="L137" s="37">
        <v>8</v>
      </c>
      <c r="M137" s="37">
        <v>4</v>
      </c>
      <c r="N137" s="37">
        <v>5</v>
      </c>
      <c r="O137" s="37">
        <v>3</v>
      </c>
      <c r="P137" s="37">
        <v>3</v>
      </c>
      <c r="Q137" s="37">
        <v>2</v>
      </c>
    </row>
    <row r="138" spans="1:17" ht="21.75" customHeight="1">
      <c r="A138" s="7" t="s">
        <v>20</v>
      </c>
      <c r="B138" s="17" t="s">
        <v>49</v>
      </c>
      <c r="C138" s="17" t="s">
        <v>49</v>
      </c>
      <c r="D138" s="17" t="s">
        <v>49</v>
      </c>
      <c r="E138" s="17" t="s">
        <v>49</v>
      </c>
      <c r="F138" s="17" t="s">
        <v>49</v>
      </c>
      <c r="G138" s="37">
        <v>12</v>
      </c>
      <c r="H138" s="37">
        <v>6</v>
      </c>
      <c r="I138" s="37">
        <v>4</v>
      </c>
      <c r="J138" s="37">
        <v>10</v>
      </c>
      <c r="K138" s="37">
        <v>10</v>
      </c>
      <c r="L138" s="37">
        <v>8</v>
      </c>
      <c r="M138" s="37">
        <v>9</v>
      </c>
      <c r="N138" s="37">
        <v>8</v>
      </c>
      <c r="O138" s="37">
        <v>7</v>
      </c>
      <c r="P138" s="37">
        <v>5</v>
      </c>
      <c r="Q138" s="37">
        <v>5</v>
      </c>
    </row>
    <row r="139" spans="1:17" ht="21.75" customHeight="1">
      <c r="A139" s="7" t="s">
        <v>22</v>
      </c>
      <c r="B139" s="17" t="s">
        <v>49</v>
      </c>
      <c r="C139" s="17" t="s">
        <v>49</v>
      </c>
      <c r="D139" s="17" t="s">
        <v>49</v>
      </c>
      <c r="E139" s="17" t="s">
        <v>49</v>
      </c>
      <c r="F139" s="17" t="s">
        <v>49</v>
      </c>
      <c r="G139" s="37">
        <v>9</v>
      </c>
      <c r="H139" s="37">
        <v>10</v>
      </c>
      <c r="I139" s="37">
        <v>5</v>
      </c>
      <c r="J139" s="37">
        <v>4</v>
      </c>
      <c r="K139" s="37">
        <v>4</v>
      </c>
      <c r="L139" s="37">
        <v>4</v>
      </c>
      <c r="M139" s="37">
        <v>5</v>
      </c>
      <c r="N139" s="37">
        <v>7</v>
      </c>
      <c r="O139" s="37">
        <v>9</v>
      </c>
      <c r="P139" s="37">
        <v>9</v>
      </c>
      <c r="Q139" s="37">
        <v>8</v>
      </c>
    </row>
    <row r="140" spans="1:17" ht="21.75" customHeight="1">
      <c r="A140" s="7" t="s">
        <v>25</v>
      </c>
      <c r="B140" s="17" t="s">
        <v>49</v>
      </c>
      <c r="C140" s="17" t="s">
        <v>49</v>
      </c>
      <c r="D140" s="17" t="s">
        <v>49</v>
      </c>
      <c r="E140" s="17" t="s">
        <v>49</v>
      </c>
      <c r="F140" s="17" t="s">
        <v>49</v>
      </c>
      <c r="G140" s="37">
        <v>16</v>
      </c>
      <c r="H140" s="37">
        <v>9</v>
      </c>
      <c r="I140" s="37">
        <v>11</v>
      </c>
      <c r="J140" s="37">
        <v>7</v>
      </c>
      <c r="K140" s="37">
        <v>8</v>
      </c>
      <c r="L140" s="37">
        <v>5</v>
      </c>
      <c r="M140" s="37">
        <v>5</v>
      </c>
      <c r="N140" s="37">
        <v>5</v>
      </c>
      <c r="O140" s="37">
        <v>3</v>
      </c>
      <c r="P140" s="37">
        <v>3</v>
      </c>
      <c r="Q140" s="37">
        <v>3</v>
      </c>
    </row>
    <row r="141" spans="1:17" ht="21.75" customHeight="1">
      <c r="A141" s="7" t="s">
        <v>27</v>
      </c>
      <c r="B141" s="17" t="s">
        <v>49</v>
      </c>
      <c r="C141" s="17" t="s">
        <v>49</v>
      </c>
      <c r="D141" s="17" t="s">
        <v>49</v>
      </c>
      <c r="E141" s="17" t="s">
        <v>49</v>
      </c>
      <c r="F141" s="17" t="s">
        <v>49</v>
      </c>
      <c r="G141" s="37">
        <v>22</v>
      </c>
      <c r="H141" s="37">
        <v>16</v>
      </c>
      <c r="I141" s="37">
        <v>9</v>
      </c>
      <c r="J141" s="37">
        <v>8</v>
      </c>
      <c r="K141" s="37">
        <v>7</v>
      </c>
      <c r="L141" s="37">
        <v>11</v>
      </c>
      <c r="M141" s="37">
        <v>8</v>
      </c>
      <c r="N141" s="37">
        <v>6</v>
      </c>
      <c r="O141" s="37">
        <v>7</v>
      </c>
      <c r="P141" s="37">
        <v>8</v>
      </c>
      <c r="Q141" s="37">
        <v>5</v>
      </c>
    </row>
    <row r="142" spans="1:17" ht="21.75" customHeight="1">
      <c r="A142" s="7" t="s">
        <v>29</v>
      </c>
      <c r="B142" s="17" t="s">
        <v>49</v>
      </c>
      <c r="C142" s="17" t="s">
        <v>49</v>
      </c>
      <c r="D142" s="17" t="s">
        <v>49</v>
      </c>
      <c r="E142" s="17" t="s">
        <v>49</v>
      </c>
      <c r="F142" s="17" t="s">
        <v>49</v>
      </c>
      <c r="G142" s="37">
        <v>18</v>
      </c>
      <c r="H142" s="37">
        <v>23</v>
      </c>
      <c r="I142" s="37">
        <v>16</v>
      </c>
      <c r="J142" s="37">
        <v>10</v>
      </c>
      <c r="K142" s="37">
        <v>8</v>
      </c>
      <c r="L142" s="37">
        <v>5</v>
      </c>
      <c r="M142" s="37">
        <v>6</v>
      </c>
      <c r="N142" s="37">
        <v>9</v>
      </c>
      <c r="O142" s="37">
        <v>8</v>
      </c>
      <c r="P142" s="37">
        <v>7</v>
      </c>
      <c r="Q142" s="37">
        <v>10</v>
      </c>
    </row>
    <row r="143" spans="1:17" ht="21.75" customHeight="1">
      <c r="A143" s="8" t="s">
        <v>30</v>
      </c>
      <c r="B143" s="18" t="s">
        <v>49</v>
      </c>
      <c r="C143" s="18" t="s">
        <v>49</v>
      </c>
      <c r="D143" s="18" t="s">
        <v>49</v>
      </c>
      <c r="E143" s="18" t="s">
        <v>49</v>
      </c>
      <c r="F143" s="18" t="s">
        <v>49</v>
      </c>
      <c r="G143" s="38">
        <v>27</v>
      </c>
      <c r="H143" s="38">
        <v>16</v>
      </c>
      <c r="I143" s="38">
        <v>22</v>
      </c>
      <c r="J143" s="38">
        <v>18</v>
      </c>
      <c r="K143" s="38">
        <v>17</v>
      </c>
      <c r="L143" s="38">
        <v>17</v>
      </c>
      <c r="M143" s="38">
        <v>18</v>
      </c>
      <c r="N143" s="38">
        <v>12</v>
      </c>
      <c r="O143" s="38">
        <v>9</v>
      </c>
      <c r="P143" s="38">
        <v>7</v>
      </c>
      <c r="Q143" s="38">
        <v>5</v>
      </c>
    </row>
    <row r="144" spans="1:17" ht="21.75" customHeight="1">
      <c r="A144" s="8" t="s">
        <v>31</v>
      </c>
      <c r="B144" s="18" t="s">
        <v>49</v>
      </c>
      <c r="C144" s="18" t="s">
        <v>49</v>
      </c>
      <c r="D144" s="18" t="s">
        <v>49</v>
      </c>
      <c r="E144" s="18" t="s">
        <v>49</v>
      </c>
      <c r="F144" s="18" t="s">
        <v>49</v>
      </c>
      <c r="G144" s="38">
        <v>27</v>
      </c>
      <c r="H144" s="38">
        <v>25</v>
      </c>
      <c r="I144" s="38">
        <v>17</v>
      </c>
      <c r="J144" s="38">
        <v>18</v>
      </c>
      <c r="K144" s="38">
        <v>19</v>
      </c>
      <c r="L144" s="38">
        <v>19</v>
      </c>
      <c r="M144" s="38">
        <v>20</v>
      </c>
      <c r="N144" s="38">
        <v>19</v>
      </c>
      <c r="O144" s="38">
        <v>17</v>
      </c>
      <c r="P144" s="38">
        <v>15</v>
      </c>
      <c r="Q144" s="38">
        <v>14</v>
      </c>
    </row>
    <row r="145" spans="1:17" ht="21.75" customHeight="1">
      <c r="A145" s="8" t="s">
        <v>24</v>
      </c>
      <c r="B145" s="18" t="s">
        <v>49</v>
      </c>
      <c r="C145" s="18" t="s">
        <v>49</v>
      </c>
      <c r="D145" s="18" t="s">
        <v>49</v>
      </c>
      <c r="E145" s="18" t="s">
        <v>49</v>
      </c>
      <c r="F145" s="18" t="s">
        <v>49</v>
      </c>
      <c r="G145" s="38">
        <v>22</v>
      </c>
      <c r="H145" s="38">
        <v>25</v>
      </c>
      <c r="I145" s="38">
        <v>23</v>
      </c>
      <c r="J145" s="38">
        <v>12</v>
      </c>
      <c r="K145" s="38">
        <v>15</v>
      </c>
      <c r="L145" s="38">
        <v>16</v>
      </c>
      <c r="M145" s="38">
        <v>12</v>
      </c>
      <c r="N145" s="38">
        <v>15</v>
      </c>
      <c r="O145" s="38">
        <v>18</v>
      </c>
      <c r="P145" s="38">
        <v>18</v>
      </c>
      <c r="Q145" s="38">
        <v>18</v>
      </c>
    </row>
    <row r="146" spans="1:17" ht="21.75" customHeight="1">
      <c r="A146" s="8" t="s">
        <v>33</v>
      </c>
      <c r="B146" s="18" t="s">
        <v>49</v>
      </c>
      <c r="C146" s="18" t="s">
        <v>49</v>
      </c>
      <c r="D146" s="18" t="s">
        <v>49</v>
      </c>
      <c r="E146" s="18" t="s">
        <v>49</v>
      </c>
      <c r="F146" s="18" t="s">
        <v>49</v>
      </c>
      <c r="G146" s="38">
        <v>21</v>
      </c>
      <c r="H146" s="38">
        <v>19</v>
      </c>
      <c r="I146" s="38">
        <v>22</v>
      </c>
      <c r="J146" s="38">
        <v>29</v>
      </c>
      <c r="K146" s="38">
        <v>23</v>
      </c>
      <c r="L146" s="38">
        <v>21</v>
      </c>
      <c r="M146" s="38">
        <v>16</v>
      </c>
      <c r="N146" s="38">
        <v>11</v>
      </c>
      <c r="O146" s="38">
        <v>10</v>
      </c>
      <c r="P146" s="38">
        <v>12</v>
      </c>
      <c r="Q146" s="38">
        <v>12</v>
      </c>
    </row>
    <row r="147" spans="1:17" ht="21.75" customHeight="1">
      <c r="A147" s="8" t="s">
        <v>34</v>
      </c>
      <c r="B147" s="18" t="s">
        <v>49</v>
      </c>
      <c r="C147" s="18" t="s">
        <v>49</v>
      </c>
      <c r="D147" s="18" t="s">
        <v>49</v>
      </c>
      <c r="E147" s="18" t="s">
        <v>49</v>
      </c>
      <c r="F147" s="18" t="s">
        <v>49</v>
      </c>
      <c r="G147" s="38">
        <v>14</v>
      </c>
      <c r="H147" s="38">
        <v>18</v>
      </c>
      <c r="I147" s="38">
        <v>15</v>
      </c>
      <c r="J147" s="38">
        <v>17</v>
      </c>
      <c r="K147" s="38">
        <v>17</v>
      </c>
      <c r="L147" s="38">
        <v>16</v>
      </c>
      <c r="M147" s="38">
        <v>24</v>
      </c>
      <c r="N147" s="38">
        <v>27</v>
      </c>
      <c r="O147" s="38">
        <v>22</v>
      </c>
      <c r="P147" s="38">
        <v>18</v>
      </c>
      <c r="Q147" s="38">
        <v>15</v>
      </c>
    </row>
    <row r="148" spans="1:17" ht="21.75" customHeight="1">
      <c r="A148" s="8" t="s">
        <v>21</v>
      </c>
      <c r="B148" s="18" t="s">
        <v>49</v>
      </c>
      <c r="C148" s="18" t="s">
        <v>49</v>
      </c>
      <c r="D148" s="18" t="s">
        <v>49</v>
      </c>
      <c r="E148" s="18" t="s">
        <v>49</v>
      </c>
      <c r="F148" s="18" t="s">
        <v>49</v>
      </c>
      <c r="G148" s="38">
        <v>7</v>
      </c>
      <c r="H148" s="38">
        <v>7</v>
      </c>
      <c r="I148" s="38">
        <v>8</v>
      </c>
      <c r="J148" s="38">
        <v>6</v>
      </c>
      <c r="K148" s="38">
        <v>9</v>
      </c>
      <c r="L148" s="38">
        <v>10</v>
      </c>
      <c r="M148" s="38">
        <v>10</v>
      </c>
      <c r="N148" s="38">
        <v>12</v>
      </c>
      <c r="O148" s="38">
        <v>13</v>
      </c>
      <c r="P148" s="38">
        <v>12</v>
      </c>
      <c r="Q148" s="38">
        <v>10</v>
      </c>
    </row>
    <row r="149" spans="1:17" ht="21.75" customHeight="1">
      <c r="A149" s="8" t="s">
        <v>28</v>
      </c>
      <c r="B149" s="18" t="s">
        <v>49</v>
      </c>
      <c r="C149" s="18" t="s">
        <v>49</v>
      </c>
      <c r="D149" s="18" t="s">
        <v>49</v>
      </c>
      <c r="E149" s="18" t="s">
        <v>49</v>
      </c>
      <c r="F149" s="18" t="s">
        <v>49</v>
      </c>
      <c r="G149" s="38">
        <v>3</v>
      </c>
      <c r="H149" s="38">
        <v>3</v>
      </c>
      <c r="I149" s="38">
        <v>2</v>
      </c>
      <c r="J149" s="38">
        <v>3</v>
      </c>
      <c r="K149" s="38">
        <v>3</v>
      </c>
      <c r="L149" s="38">
        <v>5</v>
      </c>
      <c r="M149" s="38">
        <v>3</v>
      </c>
      <c r="N149" s="38">
        <v>2</v>
      </c>
      <c r="O149" s="38">
        <v>0</v>
      </c>
      <c r="P149" s="38">
        <v>3</v>
      </c>
      <c r="Q149" s="38">
        <v>6</v>
      </c>
    </row>
    <row r="150" spans="1:17" ht="21.75" customHeight="1">
      <c r="A150" s="8" t="s">
        <v>35</v>
      </c>
      <c r="B150" s="18" t="s">
        <v>49</v>
      </c>
      <c r="C150" s="18" t="s">
        <v>49</v>
      </c>
      <c r="D150" s="18" t="s">
        <v>49</v>
      </c>
      <c r="E150" s="18" t="s">
        <v>49</v>
      </c>
      <c r="F150" s="18" t="s">
        <v>49</v>
      </c>
      <c r="G150" s="38">
        <v>0</v>
      </c>
      <c r="H150" s="38">
        <v>1</v>
      </c>
      <c r="I150" s="38">
        <v>2</v>
      </c>
      <c r="J150" s="38">
        <v>0</v>
      </c>
      <c r="K150" s="38">
        <v>0</v>
      </c>
      <c r="L150" s="38">
        <v>0</v>
      </c>
      <c r="M150" s="38">
        <v>1</v>
      </c>
      <c r="N150" s="38">
        <v>1</v>
      </c>
      <c r="O150" s="38">
        <v>1</v>
      </c>
      <c r="P150" s="38">
        <v>0</v>
      </c>
      <c r="Q150" s="38">
        <v>0</v>
      </c>
    </row>
    <row r="151" spans="1:17" ht="21.75" customHeight="1">
      <c r="A151" s="5" t="s">
        <v>4</v>
      </c>
      <c r="B151" s="19" t="s">
        <v>49</v>
      </c>
      <c r="C151" s="19" t="s">
        <v>49</v>
      </c>
      <c r="D151" s="19" t="s">
        <v>49</v>
      </c>
      <c r="E151" s="19" t="s">
        <v>49</v>
      </c>
      <c r="F151" s="19" t="s">
        <v>49</v>
      </c>
      <c r="G151" s="39">
        <f t="shared" ref="G151:Q151" si="17">SUM(G130:G150)</f>
        <v>269</v>
      </c>
      <c r="H151" s="39">
        <f t="shared" si="17"/>
        <v>232</v>
      </c>
      <c r="I151" s="39">
        <f t="shared" si="17"/>
        <v>203</v>
      </c>
      <c r="J151" s="39">
        <f t="shared" si="17"/>
        <v>177</v>
      </c>
      <c r="K151" s="39">
        <f t="shared" si="17"/>
        <v>175</v>
      </c>
      <c r="L151" s="39">
        <f t="shared" si="17"/>
        <v>167</v>
      </c>
      <c r="M151" s="39">
        <f t="shared" si="17"/>
        <v>163</v>
      </c>
      <c r="N151" s="39">
        <f t="shared" si="17"/>
        <v>158</v>
      </c>
      <c r="O151" s="39">
        <f t="shared" si="17"/>
        <v>144</v>
      </c>
      <c r="P151" s="39">
        <f t="shared" si="17"/>
        <v>138</v>
      </c>
      <c r="Q151" s="39">
        <f t="shared" si="17"/>
        <v>129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8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5</v>
      </c>
      <c r="B155" s="5" t="s">
        <v>48</v>
      </c>
      <c r="C155" s="5">
        <v>60</v>
      </c>
      <c r="D155" s="5" t="s">
        <v>50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47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37</v>
      </c>
      <c r="B156" s="16" t="s">
        <v>49</v>
      </c>
      <c r="C156" s="16" t="s">
        <v>49</v>
      </c>
      <c r="D156" s="16" t="s">
        <v>49</v>
      </c>
      <c r="E156" s="16" t="s">
        <v>49</v>
      </c>
      <c r="F156" s="16" t="s">
        <v>49</v>
      </c>
      <c r="G156" s="36">
        <f t="shared" ref="G156:Q156" si="18">SUM(G130:G132)</f>
        <v>22</v>
      </c>
      <c r="H156" s="36">
        <f t="shared" si="18"/>
        <v>18</v>
      </c>
      <c r="I156" s="36">
        <f t="shared" si="18"/>
        <v>12</v>
      </c>
      <c r="J156" s="36">
        <f t="shared" si="18"/>
        <v>8</v>
      </c>
      <c r="K156" s="36">
        <f t="shared" si="18"/>
        <v>8</v>
      </c>
      <c r="L156" s="36">
        <f t="shared" si="18"/>
        <v>8</v>
      </c>
      <c r="M156" s="36">
        <f t="shared" si="18"/>
        <v>6</v>
      </c>
      <c r="N156" s="36">
        <f t="shared" si="18"/>
        <v>6</v>
      </c>
      <c r="O156" s="36">
        <f t="shared" si="18"/>
        <v>6</v>
      </c>
      <c r="P156" s="36">
        <f t="shared" si="18"/>
        <v>4</v>
      </c>
      <c r="Q156" s="36">
        <f t="shared" si="18"/>
        <v>4</v>
      </c>
    </row>
    <row r="157" spans="1:17" ht="21.75" customHeight="1">
      <c r="A157" s="7" t="s">
        <v>38</v>
      </c>
      <c r="B157" s="17" t="s">
        <v>49</v>
      </c>
      <c r="C157" s="17" t="s">
        <v>49</v>
      </c>
      <c r="D157" s="17" t="s">
        <v>49</v>
      </c>
      <c r="E157" s="17" t="s">
        <v>49</v>
      </c>
      <c r="F157" s="17" t="s">
        <v>49</v>
      </c>
      <c r="G157" s="37">
        <f t="shared" ref="G157:Q157" si="19">SUM(G133:G142)</f>
        <v>126</v>
      </c>
      <c r="H157" s="37">
        <f t="shared" si="19"/>
        <v>100</v>
      </c>
      <c r="I157" s="37">
        <f t="shared" si="19"/>
        <v>80</v>
      </c>
      <c r="J157" s="37">
        <f t="shared" si="19"/>
        <v>66</v>
      </c>
      <c r="K157" s="37">
        <f t="shared" si="19"/>
        <v>64</v>
      </c>
      <c r="L157" s="37">
        <f t="shared" si="19"/>
        <v>55</v>
      </c>
      <c r="M157" s="37">
        <f t="shared" si="19"/>
        <v>53</v>
      </c>
      <c r="N157" s="37">
        <f t="shared" si="19"/>
        <v>53</v>
      </c>
      <c r="O157" s="37">
        <f t="shared" si="19"/>
        <v>48</v>
      </c>
      <c r="P157" s="37">
        <f t="shared" si="19"/>
        <v>49</v>
      </c>
      <c r="Q157" s="37">
        <f t="shared" si="19"/>
        <v>45</v>
      </c>
    </row>
    <row r="158" spans="1:17" ht="21.75" customHeight="1">
      <c r="A158" s="8" t="s">
        <v>39</v>
      </c>
      <c r="B158" s="18" t="s">
        <v>49</v>
      </c>
      <c r="C158" s="18" t="s">
        <v>49</v>
      </c>
      <c r="D158" s="18" t="s">
        <v>49</v>
      </c>
      <c r="E158" s="18" t="s">
        <v>49</v>
      </c>
      <c r="F158" s="18" t="s">
        <v>49</v>
      </c>
      <c r="G158" s="38">
        <f t="shared" ref="G158:Q158" si="20">SUM(G143:G150)</f>
        <v>121</v>
      </c>
      <c r="H158" s="38">
        <f t="shared" si="20"/>
        <v>114</v>
      </c>
      <c r="I158" s="38">
        <f t="shared" si="20"/>
        <v>111</v>
      </c>
      <c r="J158" s="38">
        <f t="shared" si="20"/>
        <v>103</v>
      </c>
      <c r="K158" s="38">
        <f t="shared" si="20"/>
        <v>103</v>
      </c>
      <c r="L158" s="38">
        <f t="shared" si="20"/>
        <v>104</v>
      </c>
      <c r="M158" s="38">
        <f t="shared" si="20"/>
        <v>104</v>
      </c>
      <c r="N158" s="38">
        <f t="shared" si="20"/>
        <v>99</v>
      </c>
      <c r="O158" s="38">
        <f t="shared" si="20"/>
        <v>90</v>
      </c>
      <c r="P158" s="38">
        <f t="shared" si="20"/>
        <v>85</v>
      </c>
      <c r="Q158" s="38">
        <f t="shared" si="20"/>
        <v>80</v>
      </c>
    </row>
    <row r="159" spans="1:17" ht="21.75" customHeight="1">
      <c r="A159" s="5" t="s">
        <v>41</v>
      </c>
      <c r="B159" s="19" t="s">
        <v>49</v>
      </c>
      <c r="C159" s="19" t="s">
        <v>49</v>
      </c>
      <c r="D159" s="19" t="s">
        <v>49</v>
      </c>
      <c r="E159" s="19" t="s">
        <v>49</v>
      </c>
      <c r="F159" s="19" t="s">
        <v>49</v>
      </c>
      <c r="G159" s="39">
        <f t="shared" ref="G159:Q159" si="21">SUM(G156:G158)</f>
        <v>269</v>
      </c>
      <c r="H159" s="39">
        <f t="shared" si="21"/>
        <v>232</v>
      </c>
      <c r="I159" s="39">
        <f t="shared" si="21"/>
        <v>203</v>
      </c>
      <c r="J159" s="39">
        <f t="shared" si="21"/>
        <v>177</v>
      </c>
      <c r="K159" s="39">
        <f t="shared" si="21"/>
        <v>175</v>
      </c>
      <c r="L159" s="39">
        <f t="shared" si="21"/>
        <v>167</v>
      </c>
      <c r="M159" s="39">
        <f t="shared" si="21"/>
        <v>163</v>
      </c>
      <c r="N159" s="39">
        <f t="shared" si="21"/>
        <v>158</v>
      </c>
      <c r="O159" s="39">
        <f t="shared" si="21"/>
        <v>144</v>
      </c>
      <c r="P159" s="39">
        <f t="shared" si="21"/>
        <v>138</v>
      </c>
      <c r="Q159" s="39">
        <f t="shared" si="21"/>
        <v>129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17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5</v>
      </c>
      <c r="B163" s="5" t="s">
        <v>48</v>
      </c>
      <c r="C163" s="5">
        <v>60</v>
      </c>
      <c r="D163" s="5" t="s">
        <v>50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47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37</v>
      </c>
      <c r="B164" s="24" t="s">
        <v>49</v>
      </c>
      <c r="C164" s="24" t="s">
        <v>49</v>
      </c>
      <c r="D164" s="24" t="s">
        <v>49</v>
      </c>
      <c r="E164" s="24" t="s">
        <v>49</v>
      </c>
      <c r="F164" s="24" t="s">
        <v>49</v>
      </c>
      <c r="G164" s="48">
        <f t="shared" ref="G164:Q164" si="22">ROUND(G156/G159*100,1)</f>
        <v>8.1999999999999993</v>
      </c>
      <c r="H164" s="48">
        <f t="shared" si="22"/>
        <v>7.8</v>
      </c>
      <c r="I164" s="48">
        <f t="shared" si="22"/>
        <v>5.9</v>
      </c>
      <c r="J164" s="48">
        <f t="shared" si="22"/>
        <v>4.5</v>
      </c>
      <c r="K164" s="48">
        <f t="shared" si="22"/>
        <v>4.5999999999999996</v>
      </c>
      <c r="L164" s="48">
        <f t="shared" si="22"/>
        <v>4.8</v>
      </c>
      <c r="M164" s="48">
        <f t="shared" si="22"/>
        <v>3.7</v>
      </c>
      <c r="N164" s="48">
        <f t="shared" si="22"/>
        <v>3.8</v>
      </c>
      <c r="O164" s="48">
        <f t="shared" si="22"/>
        <v>4.2</v>
      </c>
      <c r="P164" s="48">
        <f t="shared" si="22"/>
        <v>2.9</v>
      </c>
      <c r="Q164" s="48">
        <f t="shared" si="22"/>
        <v>3.1</v>
      </c>
    </row>
    <row r="165" spans="1:20" ht="21.75" customHeight="1">
      <c r="A165" s="7" t="s">
        <v>38</v>
      </c>
      <c r="B165" s="25" t="s">
        <v>49</v>
      </c>
      <c r="C165" s="25" t="s">
        <v>49</v>
      </c>
      <c r="D165" s="25" t="s">
        <v>49</v>
      </c>
      <c r="E165" s="25" t="s">
        <v>49</v>
      </c>
      <c r="F165" s="25" t="s">
        <v>49</v>
      </c>
      <c r="G165" s="49">
        <f t="shared" ref="G165:Q165" si="23">ROUND(G157/G159*100,1)</f>
        <v>46.8</v>
      </c>
      <c r="H165" s="49">
        <f t="shared" si="23"/>
        <v>43.1</v>
      </c>
      <c r="I165" s="49">
        <f t="shared" si="23"/>
        <v>39.4</v>
      </c>
      <c r="J165" s="49">
        <f t="shared" si="23"/>
        <v>37.299999999999997</v>
      </c>
      <c r="K165" s="49">
        <f t="shared" si="23"/>
        <v>36.6</v>
      </c>
      <c r="L165" s="49">
        <f t="shared" si="23"/>
        <v>32.9</v>
      </c>
      <c r="M165" s="49">
        <f t="shared" si="23"/>
        <v>32.5</v>
      </c>
      <c r="N165" s="49">
        <f t="shared" si="23"/>
        <v>33.5</v>
      </c>
      <c r="O165" s="49">
        <f t="shared" si="23"/>
        <v>33.299999999999997</v>
      </c>
      <c r="P165" s="49">
        <f t="shared" si="23"/>
        <v>35.5</v>
      </c>
      <c r="Q165" s="49">
        <f t="shared" si="23"/>
        <v>34.9</v>
      </c>
    </row>
    <row r="166" spans="1:20" ht="21.75" customHeight="1">
      <c r="A166" s="8" t="s">
        <v>39</v>
      </c>
      <c r="B166" s="26" t="s">
        <v>49</v>
      </c>
      <c r="C166" s="26" t="s">
        <v>49</v>
      </c>
      <c r="D166" s="26" t="s">
        <v>49</v>
      </c>
      <c r="E166" s="26" t="s">
        <v>49</v>
      </c>
      <c r="F166" s="26" t="s">
        <v>49</v>
      </c>
      <c r="G166" s="50">
        <f t="shared" ref="G166:Q166" si="24">ROUND(G158/G159*100,1)</f>
        <v>45</v>
      </c>
      <c r="H166" s="50">
        <f t="shared" si="24"/>
        <v>49.1</v>
      </c>
      <c r="I166" s="50">
        <f t="shared" si="24"/>
        <v>54.7</v>
      </c>
      <c r="J166" s="50">
        <f t="shared" si="24"/>
        <v>58.2</v>
      </c>
      <c r="K166" s="50">
        <f t="shared" si="24"/>
        <v>58.9</v>
      </c>
      <c r="L166" s="50">
        <f t="shared" si="24"/>
        <v>62.3</v>
      </c>
      <c r="M166" s="50">
        <f t="shared" si="24"/>
        <v>63.8</v>
      </c>
      <c r="N166" s="50">
        <f t="shared" si="24"/>
        <v>62.7</v>
      </c>
      <c r="O166" s="50">
        <f t="shared" si="24"/>
        <v>62.5</v>
      </c>
      <c r="P166" s="50">
        <f t="shared" si="24"/>
        <v>61.6</v>
      </c>
      <c r="Q166" s="50">
        <f t="shared" si="24"/>
        <v>62</v>
      </c>
    </row>
    <row r="167" spans="1:20" ht="21.75" customHeight="1">
      <c r="A167" s="13" t="s">
        <v>42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0.100000000000001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7"/>
  <dimension ref="A1:U168"/>
  <sheetViews>
    <sheetView zoomScale="55" zoomScaleNormal="55" zoomScaleSheetLayoutView="55" workbookViewId="0"/>
  </sheetViews>
  <sheetFormatPr defaultColWidth="14.625" defaultRowHeight="20.100000000000001" customHeight="1"/>
  <cols>
    <col min="1" max="1" width="14.625" style="1"/>
    <col min="2" max="17" width="13.75" style="1" customWidth="1"/>
    <col min="18" max="16384" width="14.625" style="1"/>
  </cols>
  <sheetData>
    <row r="1" spans="1:20" ht="23.25" customHeight="1">
      <c r="A1" s="4"/>
    </row>
    <row r="2" spans="1:20" ht="23.25" customHeight="1"/>
    <row r="3" spans="1:20" ht="23.25" customHeight="1">
      <c r="A3" s="2" t="s">
        <v>40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5</v>
      </c>
      <c r="B4" s="5" t="s">
        <v>48</v>
      </c>
      <c r="C4" s="5">
        <v>60</v>
      </c>
      <c r="D4" s="5" t="s">
        <v>50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47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10</v>
      </c>
      <c r="B5" s="16" t="s">
        <v>49</v>
      </c>
      <c r="C5" s="16" t="s">
        <v>49</v>
      </c>
      <c r="D5" s="16" t="s">
        <v>49</v>
      </c>
      <c r="E5" s="16" t="s">
        <v>49</v>
      </c>
      <c r="F5" s="16" t="s">
        <v>49</v>
      </c>
      <c r="G5" s="36">
        <f t="shared" ref="G5:Q25" si="0">G84+G130</f>
        <v>9</v>
      </c>
      <c r="H5" s="36">
        <f t="shared" si="0"/>
        <v>9</v>
      </c>
      <c r="I5" s="36">
        <f t="shared" si="0"/>
        <v>6</v>
      </c>
      <c r="J5" s="36">
        <f t="shared" si="0"/>
        <v>5</v>
      </c>
      <c r="K5" s="36">
        <f t="shared" si="0"/>
        <v>10</v>
      </c>
      <c r="L5" s="36">
        <f t="shared" si="0"/>
        <v>8</v>
      </c>
      <c r="M5" s="36">
        <f t="shared" si="0"/>
        <v>10</v>
      </c>
      <c r="N5" s="36">
        <f t="shared" si="0"/>
        <v>8</v>
      </c>
      <c r="O5" s="36">
        <f t="shared" si="0"/>
        <v>9</v>
      </c>
      <c r="P5" s="36">
        <f t="shared" si="0"/>
        <v>8</v>
      </c>
      <c r="Q5" s="36">
        <f t="shared" si="0"/>
        <v>6</v>
      </c>
    </row>
    <row r="6" spans="1:20" ht="23.25" customHeight="1">
      <c r="A6" s="6" t="s">
        <v>3</v>
      </c>
      <c r="B6" s="16" t="s">
        <v>49</v>
      </c>
      <c r="C6" s="16" t="s">
        <v>49</v>
      </c>
      <c r="D6" s="16" t="s">
        <v>49</v>
      </c>
      <c r="E6" s="16" t="s">
        <v>49</v>
      </c>
      <c r="F6" s="16" t="s">
        <v>49</v>
      </c>
      <c r="G6" s="36">
        <f t="shared" si="0"/>
        <v>10</v>
      </c>
      <c r="H6" s="36">
        <f t="shared" si="0"/>
        <v>8</v>
      </c>
      <c r="I6" s="36">
        <f t="shared" si="0"/>
        <v>10</v>
      </c>
      <c r="J6" s="36">
        <f t="shared" si="0"/>
        <v>8</v>
      </c>
      <c r="K6" s="36">
        <f t="shared" si="0"/>
        <v>8</v>
      </c>
      <c r="L6" s="36">
        <f t="shared" si="0"/>
        <v>8</v>
      </c>
      <c r="M6" s="36">
        <f t="shared" si="0"/>
        <v>7</v>
      </c>
      <c r="N6" s="36">
        <f t="shared" si="0"/>
        <v>6</v>
      </c>
      <c r="O6" s="36">
        <f t="shared" si="0"/>
        <v>6</v>
      </c>
      <c r="P6" s="36">
        <f t="shared" si="0"/>
        <v>8</v>
      </c>
      <c r="Q6" s="36">
        <f t="shared" si="0"/>
        <v>8</v>
      </c>
    </row>
    <row r="7" spans="1:20" ht="23.25" customHeight="1">
      <c r="A7" s="6" t="s">
        <v>12</v>
      </c>
      <c r="B7" s="16" t="s">
        <v>49</v>
      </c>
      <c r="C7" s="16" t="s">
        <v>49</v>
      </c>
      <c r="D7" s="16" t="s">
        <v>49</v>
      </c>
      <c r="E7" s="16" t="s">
        <v>49</v>
      </c>
      <c r="F7" s="16" t="s">
        <v>49</v>
      </c>
      <c r="G7" s="36">
        <f t="shared" si="0"/>
        <v>13</v>
      </c>
      <c r="H7" s="36">
        <f t="shared" si="0"/>
        <v>8</v>
      </c>
      <c r="I7" s="36">
        <f t="shared" si="0"/>
        <v>8</v>
      </c>
      <c r="J7" s="36">
        <f t="shared" si="0"/>
        <v>13</v>
      </c>
      <c r="K7" s="36">
        <f t="shared" si="0"/>
        <v>12</v>
      </c>
      <c r="L7" s="36">
        <f t="shared" si="0"/>
        <v>13</v>
      </c>
      <c r="M7" s="36">
        <f t="shared" si="0"/>
        <v>13</v>
      </c>
      <c r="N7" s="36">
        <f t="shared" si="0"/>
        <v>9</v>
      </c>
      <c r="O7" s="36">
        <f t="shared" si="0"/>
        <v>8</v>
      </c>
      <c r="P7" s="36">
        <f t="shared" si="0"/>
        <v>6</v>
      </c>
      <c r="Q7" s="36">
        <f t="shared" si="0"/>
        <v>6</v>
      </c>
    </row>
    <row r="8" spans="1:20" ht="23.25" customHeight="1">
      <c r="A8" s="7" t="s">
        <v>13</v>
      </c>
      <c r="B8" s="17" t="s">
        <v>49</v>
      </c>
      <c r="C8" s="17" t="s">
        <v>49</v>
      </c>
      <c r="D8" s="17" t="s">
        <v>49</v>
      </c>
      <c r="E8" s="17" t="s">
        <v>49</v>
      </c>
      <c r="F8" s="17" t="s">
        <v>49</v>
      </c>
      <c r="G8" s="37">
        <f t="shared" si="0"/>
        <v>26</v>
      </c>
      <c r="H8" s="37">
        <f t="shared" si="0"/>
        <v>12</v>
      </c>
      <c r="I8" s="37">
        <f t="shared" si="0"/>
        <v>9</v>
      </c>
      <c r="J8" s="37">
        <f t="shared" si="0"/>
        <v>6</v>
      </c>
      <c r="K8" s="37">
        <f t="shared" si="0"/>
        <v>7</v>
      </c>
      <c r="L8" s="37">
        <f t="shared" si="0"/>
        <v>9</v>
      </c>
      <c r="M8" s="37">
        <f t="shared" si="0"/>
        <v>8</v>
      </c>
      <c r="N8" s="37">
        <f t="shared" si="0"/>
        <v>9</v>
      </c>
      <c r="O8" s="37">
        <f t="shared" si="0"/>
        <v>12</v>
      </c>
      <c r="P8" s="37">
        <f t="shared" si="0"/>
        <v>10</v>
      </c>
      <c r="Q8" s="37">
        <f t="shared" si="0"/>
        <v>9</v>
      </c>
    </row>
    <row r="9" spans="1:20" ht="23.25" customHeight="1">
      <c r="A9" s="7" t="s">
        <v>15</v>
      </c>
      <c r="B9" s="17" t="s">
        <v>49</v>
      </c>
      <c r="C9" s="17" t="s">
        <v>49</v>
      </c>
      <c r="D9" s="17" t="s">
        <v>49</v>
      </c>
      <c r="E9" s="17" t="s">
        <v>49</v>
      </c>
      <c r="F9" s="17" t="s">
        <v>49</v>
      </c>
      <c r="G9" s="37">
        <f t="shared" si="0"/>
        <v>14</v>
      </c>
      <c r="H9" s="37">
        <f t="shared" si="0"/>
        <v>23</v>
      </c>
      <c r="I9" s="37">
        <f t="shared" si="0"/>
        <v>11</v>
      </c>
      <c r="J9" s="37">
        <f t="shared" si="0"/>
        <v>10</v>
      </c>
      <c r="K9" s="37">
        <f t="shared" si="0"/>
        <v>10</v>
      </c>
      <c r="L9" s="37">
        <f t="shared" si="0"/>
        <v>6</v>
      </c>
      <c r="M9" s="37">
        <f t="shared" si="0"/>
        <v>4</v>
      </c>
      <c r="N9" s="37">
        <f t="shared" si="0"/>
        <v>5</v>
      </c>
      <c r="O9" s="37">
        <f t="shared" si="0"/>
        <v>1</v>
      </c>
      <c r="P9" s="37">
        <f t="shared" si="0"/>
        <v>4</v>
      </c>
      <c r="Q9" s="37">
        <f t="shared" si="0"/>
        <v>5</v>
      </c>
    </row>
    <row r="10" spans="1:20" ht="23.25" customHeight="1">
      <c r="A10" s="7" t="s">
        <v>0</v>
      </c>
      <c r="B10" s="17" t="s">
        <v>49</v>
      </c>
      <c r="C10" s="17" t="s">
        <v>49</v>
      </c>
      <c r="D10" s="17" t="s">
        <v>49</v>
      </c>
      <c r="E10" s="17" t="s">
        <v>49</v>
      </c>
      <c r="F10" s="17" t="s">
        <v>49</v>
      </c>
      <c r="G10" s="37">
        <f t="shared" si="0"/>
        <v>13</v>
      </c>
      <c r="H10" s="37">
        <f t="shared" si="0"/>
        <v>9</v>
      </c>
      <c r="I10" s="37">
        <f t="shared" si="0"/>
        <v>17</v>
      </c>
      <c r="J10" s="37">
        <f t="shared" si="0"/>
        <v>10</v>
      </c>
      <c r="K10" s="37">
        <f t="shared" si="0"/>
        <v>9</v>
      </c>
      <c r="L10" s="37">
        <f t="shared" si="0"/>
        <v>11</v>
      </c>
      <c r="M10" s="37">
        <f t="shared" si="0"/>
        <v>10</v>
      </c>
      <c r="N10" s="37">
        <f t="shared" si="0"/>
        <v>9</v>
      </c>
      <c r="O10" s="37">
        <f t="shared" si="0"/>
        <v>10</v>
      </c>
      <c r="P10" s="37">
        <f t="shared" si="0"/>
        <v>10</v>
      </c>
      <c r="Q10" s="37">
        <f t="shared" si="0"/>
        <v>4</v>
      </c>
    </row>
    <row r="11" spans="1:20" ht="23.25" customHeight="1">
      <c r="A11" s="7" t="s">
        <v>18</v>
      </c>
      <c r="B11" s="17" t="s">
        <v>49</v>
      </c>
      <c r="C11" s="17" t="s">
        <v>49</v>
      </c>
      <c r="D11" s="17" t="s">
        <v>49</v>
      </c>
      <c r="E11" s="17" t="s">
        <v>49</v>
      </c>
      <c r="F11" s="17" t="s">
        <v>49</v>
      </c>
      <c r="G11" s="37">
        <f t="shared" si="0"/>
        <v>19</v>
      </c>
      <c r="H11" s="37">
        <f t="shared" si="0"/>
        <v>13</v>
      </c>
      <c r="I11" s="37">
        <f t="shared" si="0"/>
        <v>8</v>
      </c>
      <c r="J11" s="37">
        <f t="shared" si="0"/>
        <v>18</v>
      </c>
      <c r="K11" s="37">
        <f t="shared" si="0"/>
        <v>20</v>
      </c>
      <c r="L11" s="37">
        <f t="shared" si="0"/>
        <v>21</v>
      </c>
      <c r="M11" s="37">
        <f t="shared" si="0"/>
        <v>18</v>
      </c>
      <c r="N11" s="37">
        <f t="shared" si="0"/>
        <v>16</v>
      </c>
      <c r="O11" s="37">
        <f t="shared" si="0"/>
        <v>8</v>
      </c>
      <c r="P11" s="37">
        <f t="shared" si="0"/>
        <v>4</v>
      </c>
      <c r="Q11" s="37">
        <f t="shared" si="0"/>
        <v>9</v>
      </c>
    </row>
    <row r="12" spans="1:20" ht="23.25" customHeight="1">
      <c r="A12" s="7" t="s">
        <v>19</v>
      </c>
      <c r="B12" s="17" t="s">
        <v>49</v>
      </c>
      <c r="C12" s="17" t="s">
        <v>49</v>
      </c>
      <c r="D12" s="17" t="s">
        <v>49</v>
      </c>
      <c r="E12" s="17" t="s">
        <v>49</v>
      </c>
      <c r="F12" s="17" t="s">
        <v>49</v>
      </c>
      <c r="G12" s="37">
        <f t="shared" si="0"/>
        <v>12</v>
      </c>
      <c r="H12" s="37">
        <f t="shared" si="0"/>
        <v>14</v>
      </c>
      <c r="I12" s="37">
        <f t="shared" si="0"/>
        <v>14</v>
      </c>
      <c r="J12" s="37">
        <f t="shared" si="0"/>
        <v>10</v>
      </c>
      <c r="K12" s="37">
        <f t="shared" si="0"/>
        <v>10</v>
      </c>
      <c r="L12" s="37">
        <f t="shared" si="0"/>
        <v>7</v>
      </c>
      <c r="M12" s="37">
        <f t="shared" si="0"/>
        <v>13</v>
      </c>
      <c r="N12" s="37">
        <f t="shared" si="0"/>
        <v>12</v>
      </c>
      <c r="O12" s="37">
        <f t="shared" si="0"/>
        <v>20</v>
      </c>
      <c r="P12" s="37">
        <f t="shared" si="0"/>
        <v>21</v>
      </c>
      <c r="Q12" s="37">
        <f t="shared" si="0"/>
        <v>17</v>
      </c>
    </row>
    <row r="13" spans="1:20" ht="23.25" customHeight="1">
      <c r="A13" s="7" t="s">
        <v>20</v>
      </c>
      <c r="B13" s="17" t="s">
        <v>49</v>
      </c>
      <c r="C13" s="17" t="s">
        <v>49</v>
      </c>
      <c r="D13" s="17" t="s">
        <v>49</v>
      </c>
      <c r="E13" s="17" t="s">
        <v>49</v>
      </c>
      <c r="F13" s="17" t="s">
        <v>49</v>
      </c>
      <c r="G13" s="37">
        <f t="shared" si="0"/>
        <v>17</v>
      </c>
      <c r="H13" s="37">
        <f t="shared" si="0"/>
        <v>9</v>
      </c>
      <c r="I13" s="37">
        <f t="shared" si="0"/>
        <v>12</v>
      </c>
      <c r="J13" s="37">
        <f t="shared" si="0"/>
        <v>13</v>
      </c>
      <c r="K13" s="37">
        <f t="shared" si="0"/>
        <v>11</v>
      </c>
      <c r="L13" s="37">
        <f t="shared" si="0"/>
        <v>13</v>
      </c>
      <c r="M13" s="37">
        <f t="shared" si="0"/>
        <v>12</v>
      </c>
      <c r="N13" s="37">
        <f t="shared" si="0"/>
        <v>10</v>
      </c>
      <c r="O13" s="37">
        <f t="shared" si="0"/>
        <v>12</v>
      </c>
      <c r="P13" s="37">
        <f t="shared" si="0"/>
        <v>12</v>
      </c>
      <c r="Q13" s="37">
        <f t="shared" si="0"/>
        <v>12</v>
      </c>
    </row>
    <row r="14" spans="1:20" ht="23.25" customHeight="1">
      <c r="A14" s="7" t="s">
        <v>22</v>
      </c>
      <c r="B14" s="17" t="s">
        <v>49</v>
      </c>
      <c r="C14" s="17" t="s">
        <v>49</v>
      </c>
      <c r="D14" s="17" t="s">
        <v>49</v>
      </c>
      <c r="E14" s="17" t="s">
        <v>49</v>
      </c>
      <c r="F14" s="17" t="s">
        <v>49</v>
      </c>
      <c r="G14" s="37">
        <f t="shared" si="0"/>
        <v>20</v>
      </c>
      <c r="H14" s="37">
        <f t="shared" si="0"/>
        <v>18</v>
      </c>
      <c r="I14" s="37">
        <f t="shared" si="0"/>
        <v>8</v>
      </c>
      <c r="J14" s="37">
        <f t="shared" si="0"/>
        <v>12</v>
      </c>
      <c r="K14" s="37">
        <f t="shared" si="0"/>
        <v>13</v>
      </c>
      <c r="L14" s="37">
        <f t="shared" si="0"/>
        <v>13</v>
      </c>
      <c r="M14" s="37">
        <f t="shared" si="0"/>
        <v>11</v>
      </c>
      <c r="N14" s="37">
        <f t="shared" si="0"/>
        <v>12</v>
      </c>
      <c r="O14" s="37">
        <f t="shared" si="0"/>
        <v>11</v>
      </c>
      <c r="P14" s="37">
        <f t="shared" si="0"/>
        <v>10</v>
      </c>
      <c r="Q14" s="37">
        <f t="shared" si="0"/>
        <v>11</v>
      </c>
    </row>
    <row r="15" spans="1:20" ht="23.25" customHeight="1">
      <c r="A15" s="7" t="s">
        <v>25</v>
      </c>
      <c r="B15" s="17" t="s">
        <v>49</v>
      </c>
      <c r="C15" s="17" t="s">
        <v>49</v>
      </c>
      <c r="D15" s="17" t="s">
        <v>49</v>
      </c>
      <c r="E15" s="17" t="s">
        <v>49</v>
      </c>
      <c r="F15" s="17" t="s">
        <v>49</v>
      </c>
      <c r="G15" s="37">
        <f t="shared" si="0"/>
        <v>23</v>
      </c>
      <c r="H15" s="37">
        <f t="shared" si="0"/>
        <v>21</v>
      </c>
      <c r="I15" s="37">
        <f t="shared" si="0"/>
        <v>19</v>
      </c>
      <c r="J15" s="37">
        <f t="shared" si="0"/>
        <v>9</v>
      </c>
      <c r="K15" s="37">
        <f t="shared" si="0"/>
        <v>9</v>
      </c>
      <c r="L15" s="37">
        <f t="shared" si="0"/>
        <v>8</v>
      </c>
      <c r="M15" s="37">
        <f t="shared" si="0"/>
        <v>10</v>
      </c>
      <c r="N15" s="37">
        <f t="shared" si="0"/>
        <v>11</v>
      </c>
      <c r="O15" s="37">
        <f t="shared" si="0"/>
        <v>11</v>
      </c>
      <c r="P15" s="37">
        <f t="shared" si="0"/>
        <v>13</v>
      </c>
      <c r="Q15" s="37">
        <f t="shared" si="0"/>
        <v>12</v>
      </c>
    </row>
    <row r="16" spans="1:20" ht="23.25" customHeight="1">
      <c r="A16" s="7" t="s">
        <v>27</v>
      </c>
      <c r="B16" s="17" t="s">
        <v>49</v>
      </c>
      <c r="C16" s="17" t="s">
        <v>49</v>
      </c>
      <c r="D16" s="17" t="s">
        <v>49</v>
      </c>
      <c r="E16" s="17" t="s">
        <v>49</v>
      </c>
      <c r="F16" s="17" t="s">
        <v>49</v>
      </c>
      <c r="G16" s="37">
        <f t="shared" si="0"/>
        <v>33</v>
      </c>
      <c r="H16" s="37">
        <f t="shared" si="0"/>
        <v>23</v>
      </c>
      <c r="I16" s="37">
        <f t="shared" si="0"/>
        <v>20</v>
      </c>
      <c r="J16" s="37">
        <f t="shared" si="0"/>
        <v>26</v>
      </c>
      <c r="K16" s="37">
        <f t="shared" si="0"/>
        <v>19</v>
      </c>
      <c r="L16" s="37">
        <f t="shared" si="0"/>
        <v>18</v>
      </c>
      <c r="M16" s="37">
        <f t="shared" si="0"/>
        <v>13</v>
      </c>
      <c r="N16" s="37">
        <f t="shared" si="0"/>
        <v>8</v>
      </c>
      <c r="O16" s="37">
        <f t="shared" si="0"/>
        <v>9</v>
      </c>
      <c r="P16" s="37">
        <f t="shared" si="0"/>
        <v>7</v>
      </c>
      <c r="Q16" s="37">
        <f t="shared" si="0"/>
        <v>8</v>
      </c>
    </row>
    <row r="17" spans="1:17" ht="23.25" customHeight="1">
      <c r="A17" s="7" t="s">
        <v>29</v>
      </c>
      <c r="B17" s="17" t="s">
        <v>49</v>
      </c>
      <c r="C17" s="17" t="s">
        <v>49</v>
      </c>
      <c r="D17" s="17" t="s">
        <v>49</v>
      </c>
      <c r="E17" s="17" t="s">
        <v>49</v>
      </c>
      <c r="F17" s="17" t="s">
        <v>49</v>
      </c>
      <c r="G17" s="37">
        <f t="shared" si="0"/>
        <v>27</v>
      </c>
      <c r="H17" s="37">
        <f t="shared" si="0"/>
        <v>32</v>
      </c>
      <c r="I17" s="37">
        <f t="shared" si="0"/>
        <v>21</v>
      </c>
      <c r="J17" s="37">
        <f t="shared" si="0"/>
        <v>19</v>
      </c>
      <c r="K17" s="37">
        <f t="shared" si="0"/>
        <v>22</v>
      </c>
      <c r="L17" s="37">
        <f t="shared" si="0"/>
        <v>20</v>
      </c>
      <c r="M17" s="37">
        <f t="shared" si="0"/>
        <v>26</v>
      </c>
      <c r="N17" s="37">
        <f t="shared" si="0"/>
        <v>27</v>
      </c>
      <c r="O17" s="37">
        <f t="shared" si="0"/>
        <v>26</v>
      </c>
      <c r="P17" s="37">
        <f t="shared" si="0"/>
        <v>21</v>
      </c>
      <c r="Q17" s="37">
        <f t="shared" si="0"/>
        <v>19</v>
      </c>
    </row>
    <row r="18" spans="1:17" ht="23.25" customHeight="1">
      <c r="A18" s="8" t="s">
        <v>30</v>
      </c>
      <c r="B18" s="18" t="s">
        <v>49</v>
      </c>
      <c r="C18" s="18" t="s">
        <v>49</v>
      </c>
      <c r="D18" s="18" t="s">
        <v>49</v>
      </c>
      <c r="E18" s="18" t="s">
        <v>49</v>
      </c>
      <c r="F18" s="18" t="s">
        <v>49</v>
      </c>
      <c r="G18" s="38">
        <f t="shared" si="0"/>
        <v>28</v>
      </c>
      <c r="H18" s="38">
        <f t="shared" si="0"/>
        <v>26</v>
      </c>
      <c r="I18" s="38">
        <f t="shared" si="0"/>
        <v>27</v>
      </c>
      <c r="J18" s="38">
        <f t="shared" si="0"/>
        <v>26</v>
      </c>
      <c r="K18" s="38">
        <f t="shared" si="0"/>
        <v>23</v>
      </c>
      <c r="L18" s="38">
        <f t="shared" si="0"/>
        <v>19</v>
      </c>
      <c r="M18" s="38">
        <f t="shared" si="0"/>
        <v>17</v>
      </c>
      <c r="N18" s="38">
        <f t="shared" si="0"/>
        <v>21</v>
      </c>
      <c r="O18" s="38">
        <f t="shared" si="0"/>
        <v>19</v>
      </c>
      <c r="P18" s="38">
        <f t="shared" si="0"/>
        <v>21</v>
      </c>
      <c r="Q18" s="38">
        <f t="shared" si="0"/>
        <v>20</v>
      </c>
    </row>
    <row r="19" spans="1:17" ht="23.25" customHeight="1">
      <c r="A19" s="8" t="s">
        <v>31</v>
      </c>
      <c r="B19" s="18" t="s">
        <v>49</v>
      </c>
      <c r="C19" s="18" t="s">
        <v>49</v>
      </c>
      <c r="D19" s="18" t="s">
        <v>49</v>
      </c>
      <c r="E19" s="18" t="s">
        <v>49</v>
      </c>
      <c r="F19" s="18" t="s">
        <v>49</v>
      </c>
      <c r="G19" s="38">
        <f t="shared" si="0"/>
        <v>22</v>
      </c>
      <c r="H19" s="38">
        <f t="shared" si="0"/>
        <v>23</v>
      </c>
      <c r="I19" s="38">
        <f t="shared" si="0"/>
        <v>23</v>
      </c>
      <c r="J19" s="38">
        <f t="shared" si="0"/>
        <v>20</v>
      </c>
      <c r="K19" s="38">
        <f t="shared" si="0"/>
        <v>23</v>
      </c>
      <c r="L19" s="38">
        <f t="shared" si="0"/>
        <v>25</v>
      </c>
      <c r="M19" s="38">
        <f t="shared" si="0"/>
        <v>27</v>
      </c>
      <c r="N19" s="38">
        <f t="shared" si="0"/>
        <v>22</v>
      </c>
      <c r="O19" s="38">
        <f t="shared" si="0"/>
        <v>22</v>
      </c>
      <c r="P19" s="38">
        <f t="shared" si="0"/>
        <v>21</v>
      </c>
      <c r="Q19" s="38">
        <f t="shared" si="0"/>
        <v>19</v>
      </c>
    </row>
    <row r="20" spans="1:17" ht="23.25" customHeight="1">
      <c r="A20" s="8" t="s">
        <v>24</v>
      </c>
      <c r="B20" s="18" t="s">
        <v>49</v>
      </c>
      <c r="C20" s="18" t="s">
        <v>49</v>
      </c>
      <c r="D20" s="18" t="s">
        <v>49</v>
      </c>
      <c r="E20" s="18" t="s">
        <v>49</v>
      </c>
      <c r="F20" s="18" t="s">
        <v>49</v>
      </c>
      <c r="G20" s="38">
        <f t="shared" si="0"/>
        <v>38</v>
      </c>
      <c r="H20" s="38">
        <f t="shared" si="0"/>
        <v>17</v>
      </c>
      <c r="I20" s="38">
        <f t="shared" si="0"/>
        <v>21</v>
      </c>
      <c r="J20" s="38">
        <f t="shared" si="0"/>
        <v>21</v>
      </c>
      <c r="K20" s="38">
        <f t="shared" si="0"/>
        <v>17</v>
      </c>
      <c r="L20" s="38">
        <f t="shared" si="0"/>
        <v>19</v>
      </c>
      <c r="M20" s="38">
        <f t="shared" si="0"/>
        <v>18</v>
      </c>
      <c r="N20" s="38">
        <f t="shared" si="0"/>
        <v>19</v>
      </c>
      <c r="O20" s="38">
        <f t="shared" si="0"/>
        <v>17</v>
      </c>
      <c r="P20" s="38">
        <f t="shared" si="0"/>
        <v>21</v>
      </c>
      <c r="Q20" s="38">
        <f t="shared" si="0"/>
        <v>23</v>
      </c>
    </row>
    <row r="21" spans="1:17" ht="23.25" customHeight="1">
      <c r="A21" s="8" t="s">
        <v>33</v>
      </c>
      <c r="B21" s="18" t="s">
        <v>49</v>
      </c>
      <c r="C21" s="18" t="s">
        <v>49</v>
      </c>
      <c r="D21" s="18" t="s">
        <v>49</v>
      </c>
      <c r="E21" s="18" t="s">
        <v>49</v>
      </c>
      <c r="F21" s="18" t="s">
        <v>49</v>
      </c>
      <c r="G21" s="38">
        <f t="shared" si="0"/>
        <v>19</v>
      </c>
      <c r="H21" s="38">
        <f t="shared" si="0"/>
        <v>33</v>
      </c>
      <c r="I21" s="38">
        <f t="shared" si="0"/>
        <v>13</v>
      </c>
      <c r="J21" s="38">
        <f t="shared" si="0"/>
        <v>16</v>
      </c>
      <c r="K21" s="38">
        <f t="shared" si="0"/>
        <v>18</v>
      </c>
      <c r="L21" s="38">
        <f t="shared" si="0"/>
        <v>19</v>
      </c>
      <c r="M21" s="38">
        <f t="shared" si="0"/>
        <v>15</v>
      </c>
      <c r="N21" s="38">
        <f t="shared" si="0"/>
        <v>16</v>
      </c>
      <c r="O21" s="38">
        <f t="shared" si="0"/>
        <v>18</v>
      </c>
      <c r="P21" s="38">
        <f t="shared" si="0"/>
        <v>13</v>
      </c>
      <c r="Q21" s="38">
        <f t="shared" si="0"/>
        <v>16</v>
      </c>
    </row>
    <row r="22" spans="1:17" ht="23.25" customHeight="1">
      <c r="A22" s="8" t="s">
        <v>34</v>
      </c>
      <c r="B22" s="18" t="s">
        <v>49</v>
      </c>
      <c r="C22" s="18" t="s">
        <v>49</v>
      </c>
      <c r="D22" s="18" t="s">
        <v>49</v>
      </c>
      <c r="E22" s="18" t="s">
        <v>49</v>
      </c>
      <c r="F22" s="18" t="s">
        <v>49</v>
      </c>
      <c r="G22" s="38">
        <f t="shared" si="0"/>
        <v>11</v>
      </c>
      <c r="H22" s="38">
        <f t="shared" si="0"/>
        <v>14</v>
      </c>
      <c r="I22" s="38">
        <f t="shared" si="0"/>
        <v>25</v>
      </c>
      <c r="J22" s="38">
        <f t="shared" si="0"/>
        <v>21</v>
      </c>
      <c r="K22" s="38">
        <f t="shared" si="0"/>
        <v>12</v>
      </c>
      <c r="L22" s="38">
        <f t="shared" si="0"/>
        <v>4</v>
      </c>
      <c r="M22" s="38">
        <f t="shared" si="0"/>
        <v>8</v>
      </c>
      <c r="N22" s="38">
        <f t="shared" si="0"/>
        <v>9</v>
      </c>
      <c r="O22" s="38">
        <f t="shared" si="0"/>
        <v>11</v>
      </c>
      <c r="P22" s="38">
        <f t="shared" si="0"/>
        <v>15</v>
      </c>
      <c r="Q22" s="38">
        <f t="shared" si="0"/>
        <v>12</v>
      </c>
    </row>
    <row r="23" spans="1:17" ht="23.25" customHeight="1">
      <c r="A23" s="8" t="s">
        <v>21</v>
      </c>
      <c r="B23" s="18" t="s">
        <v>49</v>
      </c>
      <c r="C23" s="18" t="s">
        <v>49</v>
      </c>
      <c r="D23" s="18" t="s">
        <v>49</v>
      </c>
      <c r="E23" s="18" t="s">
        <v>49</v>
      </c>
      <c r="F23" s="18" t="s">
        <v>49</v>
      </c>
      <c r="G23" s="38">
        <f t="shared" si="0"/>
        <v>10</v>
      </c>
      <c r="H23" s="38">
        <f t="shared" si="0"/>
        <v>8</v>
      </c>
      <c r="I23" s="38">
        <f t="shared" si="0"/>
        <v>6</v>
      </c>
      <c r="J23" s="38">
        <f t="shared" si="0"/>
        <v>8</v>
      </c>
      <c r="K23" s="38">
        <f t="shared" si="0"/>
        <v>13</v>
      </c>
      <c r="L23" s="38">
        <f t="shared" si="0"/>
        <v>19</v>
      </c>
      <c r="M23" s="38">
        <f t="shared" si="0"/>
        <v>17</v>
      </c>
      <c r="N23" s="38">
        <f t="shared" si="0"/>
        <v>16</v>
      </c>
      <c r="O23" s="38">
        <f t="shared" si="0"/>
        <v>16</v>
      </c>
      <c r="P23" s="38">
        <f t="shared" si="0"/>
        <v>9</v>
      </c>
      <c r="Q23" s="38">
        <f t="shared" si="0"/>
        <v>2</v>
      </c>
    </row>
    <row r="24" spans="1:17" ht="23.25" customHeight="1">
      <c r="A24" s="8" t="s">
        <v>28</v>
      </c>
      <c r="B24" s="18" t="s">
        <v>49</v>
      </c>
      <c r="C24" s="18" t="s">
        <v>49</v>
      </c>
      <c r="D24" s="18" t="s">
        <v>49</v>
      </c>
      <c r="E24" s="18" t="s">
        <v>49</v>
      </c>
      <c r="F24" s="18" t="s">
        <v>49</v>
      </c>
      <c r="G24" s="38">
        <f t="shared" si="0"/>
        <v>1</v>
      </c>
      <c r="H24" s="38">
        <f t="shared" si="0"/>
        <v>2</v>
      </c>
      <c r="I24" s="38">
        <f t="shared" si="0"/>
        <v>3</v>
      </c>
      <c r="J24" s="38">
        <f t="shared" si="0"/>
        <v>1</v>
      </c>
      <c r="K24" s="38">
        <f t="shared" si="0"/>
        <v>2</v>
      </c>
      <c r="L24" s="38">
        <f t="shared" si="0"/>
        <v>4</v>
      </c>
      <c r="M24" s="38">
        <f t="shared" si="0"/>
        <v>5</v>
      </c>
      <c r="N24" s="38">
        <f t="shared" si="0"/>
        <v>3</v>
      </c>
      <c r="O24" s="38">
        <f t="shared" si="0"/>
        <v>3</v>
      </c>
      <c r="P24" s="38">
        <f t="shared" si="0"/>
        <v>8</v>
      </c>
      <c r="Q24" s="38">
        <f t="shared" si="0"/>
        <v>6</v>
      </c>
    </row>
    <row r="25" spans="1:17" ht="23.25" customHeight="1">
      <c r="A25" s="8" t="s">
        <v>35</v>
      </c>
      <c r="B25" s="18" t="s">
        <v>49</v>
      </c>
      <c r="C25" s="18" t="s">
        <v>49</v>
      </c>
      <c r="D25" s="18" t="s">
        <v>49</v>
      </c>
      <c r="E25" s="18" t="s">
        <v>49</v>
      </c>
      <c r="F25" s="18" t="s">
        <v>49</v>
      </c>
      <c r="G25" s="38">
        <f t="shared" si="0"/>
        <v>0</v>
      </c>
      <c r="H25" s="38">
        <f t="shared" si="0"/>
        <v>0</v>
      </c>
      <c r="I25" s="38">
        <f t="shared" si="0"/>
        <v>1</v>
      </c>
      <c r="J25" s="38">
        <f t="shared" si="0"/>
        <v>0</v>
      </c>
      <c r="K25" s="38">
        <f t="shared" si="0"/>
        <v>0</v>
      </c>
      <c r="L25" s="38">
        <f t="shared" si="0"/>
        <v>0</v>
      </c>
      <c r="M25" s="38">
        <f t="shared" si="0"/>
        <v>0</v>
      </c>
      <c r="N25" s="38">
        <f t="shared" si="0"/>
        <v>0</v>
      </c>
      <c r="O25" s="38">
        <f t="shared" si="0"/>
        <v>0</v>
      </c>
      <c r="P25" s="38">
        <f t="shared" si="0"/>
        <v>0</v>
      </c>
      <c r="Q25" s="38">
        <f t="shared" si="0"/>
        <v>1</v>
      </c>
    </row>
    <row r="26" spans="1:17" ht="23.25" customHeight="1">
      <c r="A26" s="5" t="s">
        <v>36</v>
      </c>
      <c r="B26" s="19" t="s">
        <v>49</v>
      </c>
      <c r="C26" s="19" t="s">
        <v>49</v>
      </c>
      <c r="D26" s="19" t="s">
        <v>49</v>
      </c>
      <c r="E26" s="19" t="s">
        <v>49</v>
      </c>
      <c r="F26" s="19" t="s">
        <v>49</v>
      </c>
      <c r="G26" s="39">
        <f t="shared" ref="G26:Q26" si="1">SUM(G5:G25)</f>
        <v>365</v>
      </c>
      <c r="H26" s="39">
        <f t="shared" si="1"/>
        <v>322</v>
      </c>
      <c r="I26" s="39">
        <f t="shared" si="1"/>
        <v>282</v>
      </c>
      <c r="J26" s="39">
        <f t="shared" si="1"/>
        <v>272</v>
      </c>
      <c r="K26" s="39">
        <f t="shared" si="1"/>
        <v>268</v>
      </c>
      <c r="L26" s="39">
        <f t="shared" si="1"/>
        <v>264</v>
      </c>
      <c r="M26" s="39">
        <f t="shared" si="1"/>
        <v>262</v>
      </c>
      <c r="N26" s="39">
        <f t="shared" si="1"/>
        <v>248</v>
      </c>
      <c r="O26" s="39">
        <f t="shared" si="1"/>
        <v>249</v>
      </c>
      <c r="P26" s="39">
        <f t="shared" si="1"/>
        <v>242</v>
      </c>
      <c r="Q26" s="39">
        <f t="shared" si="1"/>
        <v>225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5</v>
      </c>
      <c r="B30" s="5" t="s">
        <v>48</v>
      </c>
      <c r="C30" s="5">
        <v>60</v>
      </c>
      <c r="D30" s="5" t="s">
        <v>50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47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37</v>
      </c>
      <c r="B31" s="16" t="s">
        <v>49</v>
      </c>
      <c r="C31" s="16" t="s">
        <v>49</v>
      </c>
      <c r="D31" s="16" t="s">
        <v>49</v>
      </c>
      <c r="E31" s="16" t="s">
        <v>49</v>
      </c>
      <c r="F31" s="16" t="s">
        <v>49</v>
      </c>
      <c r="G31" s="40">
        <f t="shared" ref="G31:Q31" si="2">SUM(G5:G7)</f>
        <v>32</v>
      </c>
      <c r="H31" s="40">
        <f t="shared" si="2"/>
        <v>25</v>
      </c>
      <c r="I31" s="40">
        <f t="shared" si="2"/>
        <v>24</v>
      </c>
      <c r="J31" s="40">
        <f t="shared" si="2"/>
        <v>26</v>
      </c>
      <c r="K31" s="40">
        <f t="shared" si="2"/>
        <v>30</v>
      </c>
      <c r="L31" s="40">
        <f t="shared" si="2"/>
        <v>29</v>
      </c>
      <c r="M31" s="40">
        <f t="shared" si="2"/>
        <v>30</v>
      </c>
      <c r="N31" s="40">
        <f t="shared" si="2"/>
        <v>23</v>
      </c>
      <c r="O31" s="40">
        <f t="shared" si="2"/>
        <v>23</v>
      </c>
      <c r="P31" s="40">
        <f t="shared" si="2"/>
        <v>22</v>
      </c>
      <c r="Q31" s="40">
        <f t="shared" si="2"/>
        <v>20</v>
      </c>
    </row>
    <row r="32" spans="1:17" ht="23.25" customHeight="1">
      <c r="A32" s="7" t="s">
        <v>38</v>
      </c>
      <c r="B32" s="17" t="s">
        <v>49</v>
      </c>
      <c r="C32" s="17" t="s">
        <v>49</v>
      </c>
      <c r="D32" s="17" t="s">
        <v>49</v>
      </c>
      <c r="E32" s="17" t="s">
        <v>49</v>
      </c>
      <c r="F32" s="17" t="s">
        <v>49</v>
      </c>
      <c r="G32" s="41">
        <f t="shared" ref="G32:Q32" si="3">SUM(G8:G17)</f>
        <v>204</v>
      </c>
      <c r="H32" s="41">
        <f t="shared" si="3"/>
        <v>174</v>
      </c>
      <c r="I32" s="41">
        <f t="shared" si="3"/>
        <v>139</v>
      </c>
      <c r="J32" s="41">
        <f t="shared" si="3"/>
        <v>133</v>
      </c>
      <c r="K32" s="41">
        <f t="shared" si="3"/>
        <v>130</v>
      </c>
      <c r="L32" s="41">
        <f t="shared" si="3"/>
        <v>126</v>
      </c>
      <c r="M32" s="41">
        <f t="shared" si="3"/>
        <v>125</v>
      </c>
      <c r="N32" s="41">
        <f t="shared" si="3"/>
        <v>119</v>
      </c>
      <c r="O32" s="41">
        <f t="shared" si="3"/>
        <v>120</v>
      </c>
      <c r="P32" s="41">
        <f t="shared" si="3"/>
        <v>112</v>
      </c>
      <c r="Q32" s="41">
        <f t="shared" si="3"/>
        <v>106</v>
      </c>
    </row>
    <row r="33" spans="1:21" ht="23.25" customHeight="1">
      <c r="A33" s="8" t="s">
        <v>39</v>
      </c>
      <c r="B33" s="18" t="s">
        <v>49</v>
      </c>
      <c r="C33" s="18" t="s">
        <v>49</v>
      </c>
      <c r="D33" s="18" t="s">
        <v>49</v>
      </c>
      <c r="E33" s="18" t="s">
        <v>49</v>
      </c>
      <c r="F33" s="18" t="s">
        <v>49</v>
      </c>
      <c r="G33" s="42">
        <f t="shared" ref="G33:Q33" si="4">SUM(G18:G25)</f>
        <v>129</v>
      </c>
      <c r="H33" s="42">
        <f t="shared" si="4"/>
        <v>123</v>
      </c>
      <c r="I33" s="42">
        <f t="shared" si="4"/>
        <v>119</v>
      </c>
      <c r="J33" s="42">
        <f t="shared" si="4"/>
        <v>113</v>
      </c>
      <c r="K33" s="42">
        <f t="shared" si="4"/>
        <v>108</v>
      </c>
      <c r="L33" s="42">
        <f t="shared" si="4"/>
        <v>109</v>
      </c>
      <c r="M33" s="42">
        <f t="shared" si="4"/>
        <v>107</v>
      </c>
      <c r="N33" s="42">
        <f t="shared" si="4"/>
        <v>106</v>
      </c>
      <c r="O33" s="42">
        <f t="shared" si="4"/>
        <v>106</v>
      </c>
      <c r="P33" s="42">
        <f t="shared" si="4"/>
        <v>108</v>
      </c>
      <c r="Q33" s="42">
        <f t="shared" si="4"/>
        <v>99</v>
      </c>
    </row>
    <row r="34" spans="1:21" ht="23.25" customHeight="1">
      <c r="A34" s="5" t="s">
        <v>41</v>
      </c>
      <c r="B34" s="19" t="s">
        <v>49</v>
      </c>
      <c r="C34" s="19" t="s">
        <v>49</v>
      </c>
      <c r="D34" s="19" t="s">
        <v>49</v>
      </c>
      <c r="E34" s="19" t="s">
        <v>49</v>
      </c>
      <c r="F34" s="19" t="s">
        <v>49</v>
      </c>
      <c r="G34" s="43">
        <f t="shared" ref="G34:Q34" si="5">SUM(G31:G33)</f>
        <v>365</v>
      </c>
      <c r="H34" s="43">
        <f t="shared" si="5"/>
        <v>322</v>
      </c>
      <c r="I34" s="43">
        <f t="shared" si="5"/>
        <v>282</v>
      </c>
      <c r="J34" s="43">
        <f t="shared" si="5"/>
        <v>272</v>
      </c>
      <c r="K34" s="43">
        <f t="shared" si="5"/>
        <v>268</v>
      </c>
      <c r="L34" s="43">
        <f t="shared" si="5"/>
        <v>264</v>
      </c>
      <c r="M34" s="43">
        <f t="shared" si="5"/>
        <v>262</v>
      </c>
      <c r="N34" s="43">
        <f t="shared" si="5"/>
        <v>248</v>
      </c>
      <c r="O34" s="43">
        <f t="shared" si="5"/>
        <v>249</v>
      </c>
      <c r="P34" s="43">
        <f t="shared" si="5"/>
        <v>242</v>
      </c>
      <c r="Q34" s="43">
        <f t="shared" si="5"/>
        <v>225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5</v>
      </c>
      <c r="B38" s="5" t="s">
        <v>48</v>
      </c>
      <c r="C38" s="5">
        <v>60</v>
      </c>
      <c r="D38" s="5" t="s">
        <v>50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47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37</v>
      </c>
      <c r="B39" s="24" t="s">
        <v>49</v>
      </c>
      <c r="C39" s="24" t="s">
        <v>49</v>
      </c>
      <c r="D39" s="24" t="s">
        <v>49</v>
      </c>
      <c r="E39" s="24" t="s">
        <v>49</v>
      </c>
      <c r="F39" s="24" t="s">
        <v>49</v>
      </c>
      <c r="G39" s="44">
        <f t="shared" ref="G39:Q39" si="6">ROUND(G31/G34*100,1)</f>
        <v>8.8000000000000007</v>
      </c>
      <c r="H39" s="44">
        <f t="shared" si="6"/>
        <v>7.8</v>
      </c>
      <c r="I39" s="44">
        <f t="shared" si="6"/>
        <v>8.5</v>
      </c>
      <c r="J39" s="44">
        <f t="shared" si="6"/>
        <v>9.6</v>
      </c>
      <c r="K39" s="44">
        <f t="shared" si="6"/>
        <v>11.2</v>
      </c>
      <c r="L39" s="44">
        <f t="shared" si="6"/>
        <v>11</v>
      </c>
      <c r="M39" s="44">
        <f t="shared" si="6"/>
        <v>11.5</v>
      </c>
      <c r="N39" s="44">
        <f t="shared" si="6"/>
        <v>9.3000000000000007</v>
      </c>
      <c r="O39" s="44">
        <f t="shared" si="6"/>
        <v>9.1999999999999993</v>
      </c>
      <c r="P39" s="44">
        <f t="shared" si="6"/>
        <v>9.1</v>
      </c>
      <c r="Q39" s="44">
        <f t="shared" si="6"/>
        <v>8.9</v>
      </c>
    </row>
    <row r="40" spans="1:21" ht="23.25" customHeight="1">
      <c r="A40" s="7" t="s">
        <v>38</v>
      </c>
      <c r="B40" s="25" t="s">
        <v>49</v>
      </c>
      <c r="C40" s="25" t="s">
        <v>49</v>
      </c>
      <c r="D40" s="25" t="s">
        <v>49</v>
      </c>
      <c r="E40" s="25" t="s">
        <v>49</v>
      </c>
      <c r="F40" s="25" t="s">
        <v>49</v>
      </c>
      <c r="G40" s="45">
        <f t="shared" ref="G40:Q40" si="7">ROUND(G32/G34*100,1)</f>
        <v>55.9</v>
      </c>
      <c r="H40" s="45">
        <f t="shared" si="7"/>
        <v>54</v>
      </c>
      <c r="I40" s="45">
        <f t="shared" si="7"/>
        <v>49.3</v>
      </c>
      <c r="J40" s="45">
        <f t="shared" si="7"/>
        <v>48.9</v>
      </c>
      <c r="K40" s="45">
        <f t="shared" si="7"/>
        <v>48.5</v>
      </c>
      <c r="L40" s="45">
        <f t="shared" si="7"/>
        <v>47.7</v>
      </c>
      <c r="M40" s="45">
        <f t="shared" si="7"/>
        <v>47.7</v>
      </c>
      <c r="N40" s="45">
        <f t="shared" si="7"/>
        <v>48</v>
      </c>
      <c r="O40" s="45">
        <f t="shared" si="7"/>
        <v>48.2</v>
      </c>
      <c r="P40" s="45">
        <f t="shared" si="7"/>
        <v>46.3</v>
      </c>
      <c r="Q40" s="45">
        <f t="shared" si="7"/>
        <v>47.1</v>
      </c>
    </row>
    <row r="41" spans="1:21" ht="23.25" customHeight="1">
      <c r="A41" s="8" t="s">
        <v>39</v>
      </c>
      <c r="B41" s="26" t="s">
        <v>49</v>
      </c>
      <c r="C41" s="26" t="s">
        <v>49</v>
      </c>
      <c r="D41" s="26" t="s">
        <v>49</v>
      </c>
      <c r="E41" s="26" t="s">
        <v>49</v>
      </c>
      <c r="F41" s="26" t="s">
        <v>49</v>
      </c>
      <c r="G41" s="46">
        <f t="shared" ref="G41:Q41" si="8">ROUND(G33/G34*100,1)</f>
        <v>35.299999999999997</v>
      </c>
      <c r="H41" s="46">
        <f t="shared" si="8"/>
        <v>38.200000000000003</v>
      </c>
      <c r="I41" s="46">
        <f t="shared" si="8"/>
        <v>42.2</v>
      </c>
      <c r="J41" s="46">
        <f t="shared" si="8"/>
        <v>41.5</v>
      </c>
      <c r="K41" s="46">
        <f t="shared" si="8"/>
        <v>40.299999999999997</v>
      </c>
      <c r="L41" s="46">
        <f t="shared" si="8"/>
        <v>41.3</v>
      </c>
      <c r="M41" s="46">
        <f t="shared" si="8"/>
        <v>40.799999999999997</v>
      </c>
      <c r="N41" s="46">
        <f t="shared" si="8"/>
        <v>42.7</v>
      </c>
      <c r="O41" s="46">
        <f t="shared" si="8"/>
        <v>42.6</v>
      </c>
      <c r="P41" s="46">
        <f t="shared" si="8"/>
        <v>44.6</v>
      </c>
      <c r="Q41" s="46">
        <f t="shared" si="8"/>
        <v>44</v>
      </c>
    </row>
    <row r="42" spans="1:21" ht="23.25" customHeight="1">
      <c r="A42" s="13" t="s">
        <v>42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32</v>
      </c>
      <c r="D48" s="31"/>
      <c r="E48" s="31"/>
      <c r="F48" s="33"/>
      <c r="J48" s="28" t="s">
        <v>52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14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5</v>
      </c>
      <c r="B83" s="5" t="s">
        <v>48</v>
      </c>
      <c r="C83" s="5">
        <v>60</v>
      </c>
      <c r="D83" s="5" t="s">
        <v>50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47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10</v>
      </c>
      <c r="B84" s="16" t="s">
        <v>49</v>
      </c>
      <c r="C84" s="16" t="s">
        <v>49</v>
      </c>
      <c r="D84" s="16" t="s">
        <v>49</v>
      </c>
      <c r="E84" s="16" t="s">
        <v>49</v>
      </c>
      <c r="F84" s="16" t="s">
        <v>49</v>
      </c>
      <c r="G84" s="36">
        <v>5</v>
      </c>
      <c r="H84" s="36">
        <v>3</v>
      </c>
      <c r="I84" s="36">
        <v>4</v>
      </c>
      <c r="J84" s="36">
        <v>2</v>
      </c>
      <c r="K84" s="36">
        <v>5</v>
      </c>
      <c r="L84" s="40">
        <v>3</v>
      </c>
      <c r="M84" s="40">
        <v>6</v>
      </c>
      <c r="N84" s="40">
        <v>5</v>
      </c>
      <c r="O84" s="40">
        <v>6</v>
      </c>
      <c r="P84" s="40">
        <v>6</v>
      </c>
      <c r="Q84" s="40">
        <v>4</v>
      </c>
    </row>
    <row r="85" spans="1:20" ht="21.75" customHeight="1">
      <c r="A85" s="6" t="s">
        <v>3</v>
      </c>
      <c r="B85" s="16" t="s">
        <v>49</v>
      </c>
      <c r="C85" s="16" t="s">
        <v>49</v>
      </c>
      <c r="D85" s="16" t="s">
        <v>49</v>
      </c>
      <c r="E85" s="16" t="s">
        <v>49</v>
      </c>
      <c r="F85" s="16" t="s">
        <v>49</v>
      </c>
      <c r="G85" s="36">
        <v>4</v>
      </c>
      <c r="H85" s="36">
        <v>4</v>
      </c>
      <c r="I85" s="36">
        <v>3</v>
      </c>
      <c r="J85" s="36">
        <v>6</v>
      </c>
      <c r="K85" s="36">
        <v>6</v>
      </c>
      <c r="L85" s="40">
        <v>5</v>
      </c>
      <c r="M85" s="40">
        <v>5</v>
      </c>
      <c r="N85" s="40">
        <v>4</v>
      </c>
      <c r="O85" s="40">
        <v>3</v>
      </c>
      <c r="P85" s="40">
        <v>4</v>
      </c>
      <c r="Q85" s="40">
        <v>5</v>
      </c>
    </row>
    <row r="86" spans="1:20" ht="21.75" customHeight="1">
      <c r="A86" s="6" t="s">
        <v>12</v>
      </c>
      <c r="B86" s="16" t="s">
        <v>49</v>
      </c>
      <c r="C86" s="16" t="s">
        <v>49</v>
      </c>
      <c r="D86" s="16" t="s">
        <v>49</v>
      </c>
      <c r="E86" s="16" t="s">
        <v>49</v>
      </c>
      <c r="F86" s="16" t="s">
        <v>49</v>
      </c>
      <c r="G86" s="36">
        <v>8</v>
      </c>
      <c r="H86" s="36">
        <v>4</v>
      </c>
      <c r="I86" s="36">
        <v>4</v>
      </c>
      <c r="J86" s="36">
        <v>5</v>
      </c>
      <c r="K86" s="36">
        <v>5</v>
      </c>
      <c r="L86" s="40">
        <v>6</v>
      </c>
      <c r="M86" s="40">
        <v>6</v>
      </c>
      <c r="N86" s="40">
        <v>5</v>
      </c>
      <c r="O86" s="40">
        <v>6</v>
      </c>
      <c r="P86" s="40">
        <v>4</v>
      </c>
      <c r="Q86" s="40">
        <v>3</v>
      </c>
    </row>
    <row r="87" spans="1:20" ht="21.75" customHeight="1">
      <c r="A87" s="7" t="s">
        <v>13</v>
      </c>
      <c r="B87" s="17" t="s">
        <v>49</v>
      </c>
      <c r="C87" s="17" t="s">
        <v>49</v>
      </c>
      <c r="D87" s="17" t="s">
        <v>49</v>
      </c>
      <c r="E87" s="17" t="s">
        <v>49</v>
      </c>
      <c r="F87" s="17" t="s">
        <v>49</v>
      </c>
      <c r="G87" s="37">
        <v>16</v>
      </c>
      <c r="H87" s="37">
        <v>8</v>
      </c>
      <c r="I87" s="37">
        <v>5</v>
      </c>
      <c r="J87" s="37">
        <v>1</v>
      </c>
      <c r="K87" s="37">
        <v>2</v>
      </c>
      <c r="L87" s="41">
        <v>4</v>
      </c>
      <c r="M87" s="41">
        <v>4</v>
      </c>
      <c r="N87" s="41">
        <v>4</v>
      </c>
      <c r="O87" s="41">
        <v>4</v>
      </c>
      <c r="P87" s="41">
        <v>4</v>
      </c>
      <c r="Q87" s="41">
        <v>4</v>
      </c>
    </row>
    <row r="88" spans="1:20" ht="21.75" customHeight="1">
      <c r="A88" s="7" t="s">
        <v>15</v>
      </c>
      <c r="B88" s="17" t="s">
        <v>49</v>
      </c>
      <c r="C88" s="17" t="s">
        <v>49</v>
      </c>
      <c r="D88" s="17" t="s">
        <v>49</v>
      </c>
      <c r="E88" s="17" t="s">
        <v>49</v>
      </c>
      <c r="F88" s="17" t="s">
        <v>49</v>
      </c>
      <c r="G88" s="37">
        <v>4</v>
      </c>
      <c r="H88" s="37">
        <v>15</v>
      </c>
      <c r="I88" s="37">
        <v>8</v>
      </c>
      <c r="J88" s="37">
        <v>7</v>
      </c>
      <c r="K88" s="37">
        <v>7</v>
      </c>
      <c r="L88" s="41">
        <v>3</v>
      </c>
      <c r="M88" s="41">
        <v>1</v>
      </c>
      <c r="N88" s="41">
        <v>1</v>
      </c>
      <c r="O88" s="41">
        <v>0</v>
      </c>
      <c r="P88" s="41">
        <v>1</v>
      </c>
      <c r="Q88" s="41">
        <v>2</v>
      </c>
    </row>
    <row r="89" spans="1:20" ht="21.75" customHeight="1">
      <c r="A89" s="7" t="s">
        <v>0</v>
      </c>
      <c r="B89" s="17" t="s">
        <v>49</v>
      </c>
      <c r="C89" s="17" t="s">
        <v>49</v>
      </c>
      <c r="D89" s="17" t="s">
        <v>49</v>
      </c>
      <c r="E89" s="17" t="s">
        <v>49</v>
      </c>
      <c r="F89" s="17" t="s">
        <v>49</v>
      </c>
      <c r="G89" s="37">
        <v>8</v>
      </c>
      <c r="H89" s="37">
        <v>3</v>
      </c>
      <c r="I89" s="37">
        <v>11</v>
      </c>
      <c r="J89" s="37">
        <v>6</v>
      </c>
      <c r="K89" s="37">
        <v>5</v>
      </c>
      <c r="L89" s="41">
        <v>9</v>
      </c>
      <c r="M89" s="41">
        <v>8</v>
      </c>
      <c r="N89" s="41">
        <v>8</v>
      </c>
      <c r="O89" s="41">
        <v>8</v>
      </c>
      <c r="P89" s="41">
        <v>8</v>
      </c>
      <c r="Q89" s="41">
        <v>4</v>
      </c>
    </row>
    <row r="90" spans="1:20" ht="21.75" customHeight="1">
      <c r="A90" s="7" t="s">
        <v>18</v>
      </c>
      <c r="B90" s="17" t="s">
        <v>49</v>
      </c>
      <c r="C90" s="17" t="s">
        <v>49</v>
      </c>
      <c r="D90" s="17" t="s">
        <v>49</v>
      </c>
      <c r="E90" s="17" t="s">
        <v>49</v>
      </c>
      <c r="F90" s="17" t="s">
        <v>49</v>
      </c>
      <c r="G90" s="37">
        <v>11</v>
      </c>
      <c r="H90" s="37">
        <v>8</v>
      </c>
      <c r="I90" s="37">
        <v>3</v>
      </c>
      <c r="J90" s="37">
        <v>11</v>
      </c>
      <c r="K90" s="37">
        <v>11</v>
      </c>
      <c r="L90" s="41">
        <v>11</v>
      </c>
      <c r="M90" s="41">
        <v>10</v>
      </c>
      <c r="N90" s="41">
        <v>9</v>
      </c>
      <c r="O90" s="41">
        <v>4</v>
      </c>
      <c r="P90" s="41">
        <v>3</v>
      </c>
      <c r="Q90" s="41">
        <v>8</v>
      </c>
    </row>
    <row r="91" spans="1:20" ht="21.75" customHeight="1">
      <c r="A91" s="7" t="s">
        <v>19</v>
      </c>
      <c r="B91" s="17" t="s">
        <v>49</v>
      </c>
      <c r="C91" s="17" t="s">
        <v>49</v>
      </c>
      <c r="D91" s="17" t="s">
        <v>49</v>
      </c>
      <c r="E91" s="17" t="s">
        <v>49</v>
      </c>
      <c r="F91" s="17" t="s">
        <v>49</v>
      </c>
      <c r="G91" s="37">
        <v>6</v>
      </c>
      <c r="H91" s="37">
        <v>7</v>
      </c>
      <c r="I91" s="37">
        <v>7</v>
      </c>
      <c r="J91" s="37">
        <v>6</v>
      </c>
      <c r="K91" s="37">
        <v>5</v>
      </c>
      <c r="L91" s="41">
        <v>3</v>
      </c>
      <c r="M91" s="41">
        <v>6</v>
      </c>
      <c r="N91" s="41">
        <v>6</v>
      </c>
      <c r="O91" s="41">
        <v>12</v>
      </c>
      <c r="P91" s="41">
        <v>12</v>
      </c>
      <c r="Q91" s="41">
        <v>10</v>
      </c>
    </row>
    <row r="92" spans="1:20" ht="21.75" customHeight="1">
      <c r="A92" s="7" t="s">
        <v>20</v>
      </c>
      <c r="B92" s="17" t="s">
        <v>49</v>
      </c>
      <c r="C92" s="17" t="s">
        <v>49</v>
      </c>
      <c r="D92" s="17" t="s">
        <v>49</v>
      </c>
      <c r="E92" s="17" t="s">
        <v>49</v>
      </c>
      <c r="F92" s="17" t="s">
        <v>49</v>
      </c>
      <c r="G92" s="37">
        <v>8</v>
      </c>
      <c r="H92" s="37">
        <v>4</v>
      </c>
      <c r="I92" s="37">
        <v>6</v>
      </c>
      <c r="J92" s="37">
        <v>7</v>
      </c>
      <c r="K92" s="37">
        <v>6</v>
      </c>
      <c r="L92" s="41">
        <v>7</v>
      </c>
      <c r="M92" s="41">
        <v>7</v>
      </c>
      <c r="N92" s="41">
        <v>7</v>
      </c>
      <c r="O92" s="41">
        <v>7</v>
      </c>
      <c r="P92" s="41">
        <v>6</v>
      </c>
      <c r="Q92" s="41">
        <v>5</v>
      </c>
    </row>
    <row r="93" spans="1:20" ht="21.75" customHeight="1">
      <c r="A93" s="7" t="s">
        <v>22</v>
      </c>
      <c r="B93" s="17" t="s">
        <v>49</v>
      </c>
      <c r="C93" s="17" t="s">
        <v>49</v>
      </c>
      <c r="D93" s="17" t="s">
        <v>49</v>
      </c>
      <c r="E93" s="17" t="s">
        <v>49</v>
      </c>
      <c r="F93" s="17" t="s">
        <v>49</v>
      </c>
      <c r="G93" s="37">
        <v>15</v>
      </c>
      <c r="H93" s="37">
        <v>9</v>
      </c>
      <c r="I93" s="37">
        <v>3</v>
      </c>
      <c r="J93" s="37">
        <v>6</v>
      </c>
      <c r="K93" s="37">
        <v>7</v>
      </c>
      <c r="L93" s="41">
        <v>7</v>
      </c>
      <c r="M93" s="41">
        <v>5</v>
      </c>
      <c r="N93" s="41">
        <v>6</v>
      </c>
      <c r="O93" s="41">
        <v>6</v>
      </c>
      <c r="P93" s="41">
        <v>6</v>
      </c>
      <c r="Q93" s="41">
        <v>7</v>
      </c>
    </row>
    <row r="94" spans="1:20" ht="21.75" customHeight="1">
      <c r="A94" s="7" t="s">
        <v>25</v>
      </c>
      <c r="B94" s="17" t="s">
        <v>49</v>
      </c>
      <c r="C94" s="17" t="s">
        <v>49</v>
      </c>
      <c r="D94" s="17" t="s">
        <v>49</v>
      </c>
      <c r="E94" s="17" t="s">
        <v>49</v>
      </c>
      <c r="F94" s="17" t="s">
        <v>49</v>
      </c>
      <c r="G94" s="37">
        <v>12</v>
      </c>
      <c r="H94" s="37">
        <v>14</v>
      </c>
      <c r="I94" s="37">
        <v>9</v>
      </c>
      <c r="J94" s="37">
        <v>3</v>
      </c>
      <c r="K94" s="37">
        <v>3</v>
      </c>
      <c r="L94" s="41">
        <v>2</v>
      </c>
      <c r="M94" s="41">
        <v>4</v>
      </c>
      <c r="N94" s="41">
        <v>3</v>
      </c>
      <c r="O94" s="41">
        <v>5</v>
      </c>
      <c r="P94" s="41">
        <v>7</v>
      </c>
      <c r="Q94" s="41">
        <v>6</v>
      </c>
    </row>
    <row r="95" spans="1:20" ht="21.75" customHeight="1">
      <c r="A95" s="7" t="s">
        <v>27</v>
      </c>
      <c r="B95" s="17" t="s">
        <v>49</v>
      </c>
      <c r="C95" s="17" t="s">
        <v>49</v>
      </c>
      <c r="D95" s="17" t="s">
        <v>49</v>
      </c>
      <c r="E95" s="17" t="s">
        <v>49</v>
      </c>
      <c r="F95" s="17" t="s">
        <v>49</v>
      </c>
      <c r="G95" s="37">
        <v>20</v>
      </c>
      <c r="H95" s="37">
        <v>12</v>
      </c>
      <c r="I95" s="37">
        <v>13</v>
      </c>
      <c r="J95" s="37">
        <v>13</v>
      </c>
      <c r="K95" s="37">
        <v>10</v>
      </c>
      <c r="L95" s="41">
        <v>9</v>
      </c>
      <c r="M95" s="41">
        <v>6</v>
      </c>
      <c r="N95" s="41">
        <v>4</v>
      </c>
      <c r="O95" s="41">
        <v>3</v>
      </c>
      <c r="P95" s="41">
        <v>1</v>
      </c>
      <c r="Q95" s="41">
        <v>2</v>
      </c>
    </row>
    <row r="96" spans="1:20" ht="21.75" customHeight="1">
      <c r="A96" s="7" t="s">
        <v>29</v>
      </c>
      <c r="B96" s="17" t="s">
        <v>49</v>
      </c>
      <c r="C96" s="17" t="s">
        <v>49</v>
      </c>
      <c r="D96" s="17" t="s">
        <v>49</v>
      </c>
      <c r="E96" s="17" t="s">
        <v>49</v>
      </c>
      <c r="F96" s="17" t="s">
        <v>49</v>
      </c>
      <c r="G96" s="37">
        <v>13</v>
      </c>
      <c r="H96" s="37">
        <v>20</v>
      </c>
      <c r="I96" s="37">
        <v>11</v>
      </c>
      <c r="J96" s="37">
        <v>10</v>
      </c>
      <c r="K96" s="37">
        <v>11</v>
      </c>
      <c r="L96" s="41">
        <v>13</v>
      </c>
      <c r="M96" s="41">
        <v>16</v>
      </c>
      <c r="N96" s="41">
        <v>14</v>
      </c>
      <c r="O96" s="41">
        <v>13</v>
      </c>
      <c r="P96" s="41">
        <v>11</v>
      </c>
      <c r="Q96" s="41">
        <v>10</v>
      </c>
    </row>
    <row r="97" spans="1:17" ht="21.75" customHeight="1">
      <c r="A97" s="8" t="s">
        <v>30</v>
      </c>
      <c r="B97" s="18" t="s">
        <v>49</v>
      </c>
      <c r="C97" s="18" t="s">
        <v>49</v>
      </c>
      <c r="D97" s="18" t="s">
        <v>49</v>
      </c>
      <c r="E97" s="18" t="s">
        <v>49</v>
      </c>
      <c r="F97" s="18" t="s">
        <v>49</v>
      </c>
      <c r="G97" s="38">
        <v>12</v>
      </c>
      <c r="H97" s="38">
        <v>13</v>
      </c>
      <c r="I97" s="38">
        <v>19</v>
      </c>
      <c r="J97" s="38">
        <v>19</v>
      </c>
      <c r="K97" s="38">
        <v>16</v>
      </c>
      <c r="L97" s="42">
        <v>9</v>
      </c>
      <c r="M97" s="42">
        <v>7</v>
      </c>
      <c r="N97" s="42">
        <v>12</v>
      </c>
      <c r="O97" s="42">
        <v>10</v>
      </c>
      <c r="P97" s="42">
        <v>10</v>
      </c>
      <c r="Q97" s="42">
        <v>12</v>
      </c>
    </row>
    <row r="98" spans="1:17" ht="21.75" customHeight="1">
      <c r="A98" s="8" t="s">
        <v>31</v>
      </c>
      <c r="B98" s="18" t="s">
        <v>49</v>
      </c>
      <c r="C98" s="18" t="s">
        <v>49</v>
      </c>
      <c r="D98" s="18" t="s">
        <v>49</v>
      </c>
      <c r="E98" s="18" t="s">
        <v>49</v>
      </c>
      <c r="F98" s="18" t="s">
        <v>49</v>
      </c>
      <c r="G98" s="38">
        <v>13</v>
      </c>
      <c r="H98" s="38">
        <v>9</v>
      </c>
      <c r="I98" s="38">
        <v>11</v>
      </c>
      <c r="J98" s="38">
        <v>12</v>
      </c>
      <c r="K98" s="38">
        <v>16</v>
      </c>
      <c r="L98" s="42">
        <v>18</v>
      </c>
      <c r="M98" s="42">
        <v>19</v>
      </c>
      <c r="N98" s="42">
        <v>14</v>
      </c>
      <c r="O98" s="42">
        <v>14</v>
      </c>
      <c r="P98" s="42">
        <v>13</v>
      </c>
      <c r="Q98" s="42">
        <v>9</v>
      </c>
    </row>
    <row r="99" spans="1:17" ht="21.75" customHeight="1">
      <c r="A99" s="8" t="s">
        <v>24</v>
      </c>
      <c r="B99" s="18" t="s">
        <v>49</v>
      </c>
      <c r="C99" s="18" t="s">
        <v>49</v>
      </c>
      <c r="D99" s="18" t="s">
        <v>49</v>
      </c>
      <c r="E99" s="18" t="s">
        <v>49</v>
      </c>
      <c r="F99" s="18" t="s">
        <v>49</v>
      </c>
      <c r="G99" s="38">
        <v>12</v>
      </c>
      <c r="H99" s="38">
        <v>9</v>
      </c>
      <c r="I99" s="38">
        <v>7</v>
      </c>
      <c r="J99" s="38">
        <v>10</v>
      </c>
      <c r="K99" s="38">
        <v>7</v>
      </c>
      <c r="L99" s="42">
        <v>9</v>
      </c>
      <c r="M99" s="42">
        <v>8</v>
      </c>
      <c r="N99" s="42">
        <v>9</v>
      </c>
      <c r="O99" s="42">
        <v>10</v>
      </c>
      <c r="P99" s="42">
        <v>14</v>
      </c>
      <c r="Q99" s="42">
        <v>15</v>
      </c>
    </row>
    <row r="100" spans="1:17" ht="21.75" customHeight="1">
      <c r="A100" s="8" t="s">
        <v>33</v>
      </c>
      <c r="B100" s="18" t="s">
        <v>49</v>
      </c>
      <c r="C100" s="18" t="s">
        <v>49</v>
      </c>
      <c r="D100" s="18" t="s">
        <v>49</v>
      </c>
      <c r="E100" s="18" t="s">
        <v>49</v>
      </c>
      <c r="F100" s="18" t="s">
        <v>49</v>
      </c>
      <c r="G100" s="38">
        <v>8</v>
      </c>
      <c r="H100" s="38">
        <v>10</v>
      </c>
      <c r="I100" s="38">
        <v>7</v>
      </c>
      <c r="J100" s="38">
        <v>4</v>
      </c>
      <c r="K100" s="38">
        <v>5</v>
      </c>
      <c r="L100" s="42">
        <v>6</v>
      </c>
      <c r="M100" s="42">
        <v>5</v>
      </c>
      <c r="N100" s="42">
        <v>7</v>
      </c>
      <c r="O100" s="42">
        <v>7</v>
      </c>
      <c r="P100" s="42">
        <v>5</v>
      </c>
      <c r="Q100" s="42">
        <v>6</v>
      </c>
    </row>
    <row r="101" spans="1:17" ht="21.75" customHeight="1">
      <c r="A101" s="8" t="s">
        <v>34</v>
      </c>
      <c r="B101" s="18" t="s">
        <v>49</v>
      </c>
      <c r="C101" s="18" t="s">
        <v>49</v>
      </c>
      <c r="D101" s="18" t="s">
        <v>49</v>
      </c>
      <c r="E101" s="18" t="s">
        <v>49</v>
      </c>
      <c r="F101" s="18" t="s">
        <v>49</v>
      </c>
      <c r="G101" s="38">
        <v>3</v>
      </c>
      <c r="H101" s="38">
        <v>6</v>
      </c>
      <c r="I101" s="38">
        <v>6</v>
      </c>
      <c r="J101" s="38">
        <v>4</v>
      </c>
      <c r="K101" s="38">
        <v>4</v>
      </c>
      <c r="L101" s="42">
        <v>1</v>
      </c>
      <c r="M101" s="42">
        <v>2</v>
      </c>
      <c r="N101" s="42">
        <v>2</v>
      </c>
      <c r="O101" s="42">
        <v>2</v>
      </c>
      <c r="P101" s="42">
        <v>3</v>
      </c>
      <c r="Q101" s="42">
        <v>3</v>
      </c>
    </row>
    <row r="102" spans="1:17" ht="21.75" customHeight="1">
      <c r="A102" s="8" t="s">
        <v>21</v>
      </c>
      <c r="B102" s="18" t="s">
        <v>49</v>
      </c>
      <c r="C102" s="18" t="s">
        <v>49</v>
      </c>
      <c r="D102" s="18" t="s">
        <v>49</v>
      </c>
      <c r="E102" s="18" t="s">
        <v>49</v>
      </c>
      <c r="F102" s="18" t="s">
        <v>49</v>
      </c>
      <c r="G102" s="38">
        <v>1</v>
      </c>
      <c r="H102" s="38">
        <v>2</v>
      </c>
      <c r="I102" s="38">
        <v>3</v>
      </c>
      <c r="J102" s="38">
        <v>2</v>
      </c>
      <c r="K102" s="38">
        <v>1</v>
      </c>
      <c r="L102" s="42">
        <v>2</v>
      </c>
      <c r="M102" s="42">
        <v>3</v>
      </c>
      <c r="N102" s="42">
        <v>3</v>
      </c>
      <c r="O102" s="42">
        <v>4</v>
      </c>
      <c r="P102" s="42">
        <v>3</v>
      </c>
      <c r="Q102" s="42">
        <v>1</v>
      </c>
    </row>
    <row r="103" spans="1:17" ht="21.75" customHeight="1">
      <c r="A103" s="8" t="s">
        <v>28</v>
      </c>
      <c r="B103" s="18" t="s">
        <v>49</v>
      </c>
      <c r="C103" s="18" t="s">
        <v>49</v>
      </c>
      <c r="D103" s="18" t="s">
        <v>49</v>
      </c>
      <c r="E103" s="18" t="s">
        <v>49</v>
      </c>
      <c r="F103" s="18" t="s">
        <v>49</v>
      </c>
      <c r="G103" s="38">
        <v>1</v>
      </c>
      <c r="H103" s="38">
        <v>0</v>
      </c>
      <c r="I103" s="38">
        <v>1</v>
      </c>
      <c r="J103" s="38">
        <v>0</v>
      </c>
      <c r="K103" s="38">
        <v>0</v>
      </c>
      <c r="L103" s="42">
        <v>1</v>
      </c>
      <c r="M103" s="42">
        <v>1</v>
      </c>
      <c r="N103" s="42">
        <v>1</v>
      </c>
      <c r="O103" s="42">
        <v>1</v>
      </c>
      <c r="P103" s="42">
        <v>2</v>
      </c>
      <c r="Q103" s="42">
        <v>1</v>
      </c>
    </row>
    <row r="104" spans="1:17" ht="21.75" customHeight="1">
      <c r="A104" s="8" t="s">
        <v>35</v>
      </c>
      <c r="B104" s="18" t="s">
        <v>49</v>
      </c>
      <c r="C104" s="18" t="s">
        <v>49</v>
      </c>
      <c r="D104" s="18" t="s">
        <v>49</v>
      </c>
      <c r="E104" s="18" t="s">
        <v>49</v>
      </c>
      <c r="F104" s="18" t="s">
        <v>49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</row>
    <row r="105" spans="1:17" ht="21.75" customHeight="1">
      <c r="A105" s="5" t="s">
        <v>43</v>
      </c>
      <c r="B105" s="19" t="s">
        <v>49</v>
      </c>
      <c r="C105" s="19" t="s">
        <v>49</v>
      </c>
      <c r="D105" s="19" t="s">
        <v>49</v>
      </c>
      <c r="E105" s="19" t="s">
        <v>49</v>
      </c>
      <c r="F105" s="19" t="s">
        <v>49</v>
      </c>
      <c r="G105" s="39">
        <f t="shared" ref="G105:Q105" si="9">SUM(G84:G104)</f>
        <v>180</v>
      </c>
      <c r="H105" s="39">
        <f t="shared" si="9"/>
        <v>160</v>
      </c>
      <c r="I105" s="39">
        <f t="shared" si="9"/>
        <v>141</v>
      </c>
      <c r="J105" s="39">
        <f t="shared" si="9"/>
        <v>134</v>
      </c>
      <c r="K105" s="39">
        <f t="shared" si="9"/>
        <v>132</v>
      </c>
      <c r="L105" s="39">
        <f t="shared" si="9"/>
        <v>128</v>
      </c>
      <c r="M105" s="39">
        <f t="shared" si="9"/>
        <v>129</v>
      </c>
      <c r="N105" s="39">
        <f t="shared" si="9"/>
        <v>124</v>
      </c>
      <c r="O105" s="39">
        <f t="shared" si="9"/>
        <v>125</v>
      </c>
      <c r="P105" s="39">
        <f t="shared" si="9"/>
        <v>123</v>
      </c>
      <c r="Q105" s="39">
        <f t="shared" si="9"/>
        <v>117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8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5</v>
      </c>
      <c r="B109" s="5" t="s">
        <v>48</v>
      </c>
      <c r="C109" s="5">
        <v>60</v>
      </c>
      <c r="D109" s="5" t="s">
        <v>50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47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37</v>
      </c>
      <c r="B110" s="16" t="s">
        <v>49</v>
      </c>
      <c r="C110" s="16" t="s">
        <v>49</v>
      </c>
      <c r="D110" s="16" t="s">
        <v>49</v>
      </c>
      <c r="E110" s="16" t="s">
        <v>49</v>
      </c>
      <c r="F110" s="16" t="s">
        <v>49</v>
      </c>
      <c r="G110" s="36">
        <f t="shared" ref="G110:Q110" si="10">SUM(G84:G86)</f>
        <v>17</v>
      </c>
      <c r="H110" s="36">
        <f t="shared" si="10"/>
        <v>11</v>
      </c>
      <c r="I110" s="36">
        <f t="shared" si="10"/>
        <v>11</v>
      </c>
      <c r="J110" s="36">
        <f t="shared" si="10"/>
        <v>13</v>
      </c>
      <c r="K110" s="36">
        <f t="shared" si="10"/>
        <v>16</v>
      </c>
      <c r="L110" s="36">
        <f t="shared" si="10"/>
        <v>14</v>
      </c>
      <c r="M110" s="36">
        <f t="shared" si="10"/>
        <v>17</v>
      </c>
      <c r="N110" s="36">
        <f t="shared" si="10"/>
        <v>14</v>
      </c>
      <c r="O110" s="36">
        <f t="shared" si="10"/>
        <v>15</v>
      </c>
      <c r="P110" s="36">
        <f t="shared" si="10"/>
        <v>14</v>
      </c>
      <c r="Q110" s="36">
        <f t="shared" si="10"/>
        <v>12</v>
      </c>
    </row>
    <row r="111" spans="1:17" ht="21.75" customHeight="1">
      <c r="A111" s="7" t="s">
        <v>38</v>
      </c>
      <c r="B111" s="17" t="s">
        <v>49</v>
      </c>
      <c r="C111" s="17" t="s">
        <v>49</v>
      </c>
      <c r="D111" s="17" t="s">
        <v>49</v>
      </c>
      <c r="E111" s="17" t="s">
        <v>49</v>
      </c>
      <c r="F111" s="17" t="s">
        <v>49</v>
      </c>
      <c r="G111" s="37">
        <f t="shared" ref="G111:Q111" si="11">SUM(G87:G96)</f>
        <v>113</v>
      </c>
      <c r="H111" s="37">
        <f t="shared" si="11"/>
        <v>100</v>
      </c>
      <c r="I111" s="37">
        <f t="shared" si="11"/>
        <v>76</v>
      </c>
      <c r="J111" s="37">
        <f t="shared" si="11"/>
        <v>70</v>
      </c>
      <c r="K111" s="37">
        <f t="shared" si="11"/>
        <v>67</v>
      </c>
      <c r="L111" s="37">
        <f t="shared" si="11"/>
        <v>68</v>
      </c>
      <c r="M111" s="37">
        <f t="shared" si="11"/>
        <v>67</v>
      </c>
      <c r="N111" s="37">
        <f t="shared" si="11"/>
        <v>62</v>
      </c>
      <c r="O111" s="37">
        <f t="shared" si="11"/>
        <v>62</v>
      </c>
      <c r="P111" s="37">
        <f t="shared" si="11"/>
        <v>59</v>
      </c>
      <c r="Q111" s="37">
        <f t="shared" si="11"/>
        <v>58</v>
      </c>
    </row>
    <row r="112" spans="1:17" ht="21.75" customHeight="1">
      <c r="A112" s="8" t="s">
        <v>39</v>
      </c>
      <c r="B112" s="18" t="s">
        <v>49</v>
      </c>
      <c r="C112" s="18" t="s">
        <v>49</v>
      </c>
      <c r="D112" s="18" t="s">
        <v>49</v>
      </c>
      <c r="E112" s="18" t="s">
        <v>49</v>
      </c>
      <c r="F112" s="18" t="s">
        <v>49</v>
      </c>
      <c r="G112" s="38">
        <f t="shared" ref="G112:Q112" si="12">SUM(G97:G104)</f>
        <v>50</v>
      </c>
      <c r="H112" s="38">
        <f t="shared" si="12"/>
        <v>49</v>
      </c>
      <c r="I112" s="38">
        <f t="shared" si="12"/>
        <v>54</v>
      </c>
      <c r="J112" s="38">
        <f t="shared" si="12"/>
        <v>51</v>
      </c>
      <c r="K112" s="38">
        <f t="shared" si="12"/>
        <v>49</v>
      </c>
      <c r="L112" s="38">
        <f t="shared" si="12"/>
        <v>46</v>
      </c>
      <c r="M112" s="38">
        <f t="shared" si="12"/>
        <v>45</v>
      </c>
      <c r="N112" s="38">
        <f t="shared" si="12"/>
        <v>48</v>
      </c>
      <c r="O112" s="38">
        <f t="shared" si="12"/>
        <v>48</v>
      </c>
      <c r="P112" s="38">
        <f t="shared" si="12"/>
        <v>50</v>
      </c>
      <c r="Q112" s="38">
        <f t="shared" si="12"/>
        <v>47</v>
      </c>
    </row>
    <row r="113" spans="1:17" ht="21.75" customHeight="1">
      <c r="A113" s="5" t="s">
        <v>41</v>
      </c>
      <c r="B113" s="19" t="s">
        <v>49</v>
      </c>
      <c r="C113" s="19" t="s">
        <v>49</v>
      </c>
      <c r="D113" s="19" t="s">
        <v>49</v>
      </c>
      <c r="E113" s="19" t="s">
        <v>49</v>
      </c>
      <c r="F113" s="19" t="s">
        <v>49</v>
      </c>
      <c r="G113" s="39">
        <f t="shared" ref="G113:Q113" si="13">SUM(G110:G112)</f>
        <v>180</v>
      </c>
      <c r="H113" s="39">
        <f t="shared" si="13"/>
        <v>160</v>
      </c>
      <c r="I113" s="39">
        <f t="shared" si="13"/>
        <v>141</v>
      </c>
      <c r="J113" s="39">
        <f t="shared" si="13"/>
        <v>134</v>
      </c>
      <c r="K113" s="39">
        <f t="shared" si="13"/>
        <v>132</v>
      </c>
      <c r="L113" s="39">
        <f t="shared" si="13"/>
        <v>128</v>
      </c>
      <c r="M113" s="39">
        <f t="shared" si="13"/>
        <v>129</v>
      </c>
      <c r="N113" s="39">
        <f t="shared" si="13"/>
        <v>124</v>
      </c>
      <c r="O113" s="39">
        <f t="shared" si="13"/>
        <v>125</v>
      </c>
      <c r="P113" s="39">
        <f t="shared" si="13"/>
        <v>123</v>
      </c>
      <c r="Q113" s="39">
        <f t="shared" si="13"/>
        <v>117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17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5</v>
      </c>
      <c r="B117" s="5" t="s">
        <v>48</v>
      </c>
      <c r="C117" s="5">
        <v>60</v>
      </c>
      <c r="D117" s="5" t="s">
        <v>50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47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37</v>
      </c>
      <c r="B118" s="24" t="s">
        <v>49</v>
      </c>
      <c r="C118" s="24" t="s">
        <v>49</v>
      </c>
      <c r="D118" s="24" t="s">
        <v>49</v>
      </c>
      <c r="E118" s="24" t="s">
        <v>49</v>
      </c>
      <c r="F118" s="24" t="s">
        <v>49</v>
      </c>
      <c r="G118" s="48">
        <f t="shared" ref="G118:Q118" si="14">ROUND(G110/G113*100,1)</f>
        <v>9.4</v>
      </c>
      <c r="H118" s="48">
        <f t="shared" si="14"/>
        <v>6.9</v>
      </c>
      <c r="I118" s="48">
        <f t="shared" si="14"/>
        <v>7.8</v>
      </c>
      <c r="J118" s="48">
        <f t="shared" si="14"/>
        <v>9.6999999999999993</v>
      </c>
      <c r="K118" s="48">
        <f t="shared" si="14"/>
        <v>12.1</v>
      </c>
      <c r="L118" s="48">
        <f t="shared" si="14"/>
        <v>10.9</v>
      </c>
      <c r="M118" s="48">
        <f t="shared" si="14"/>
        <v>13.2</v>
      </c>
      <c r="N118" s="48">
        <f t="shared" si="14"/>
        <v>11.3</v>
      </c>
      <c r="O118" s="48">
        <f t="shared" si="14"/>
        <v>12</v>
      </c>
      <c r="P118" s="48">
        <f t="shared" si="14"/>
        <v>11.4</v>
      </c>
      <c r="Q118" s="48">
        <f t="shared" si="14"/>
        <v>10.3</v>
      </c>
    </row>
    <row r="119" spans="1:17" ht="21.75" customHeight="1">
      <c r="A119" s="7" t="s">
        <v>38</v>
      </c>
      <c r="B119" s="25" t="s">
        <v>49</v>
      </c>
      <c r="C119" s="25" t="s">
        <v>49</v>
      </c>
      <c r="D119" s="25" t="s">
        <v>49</v>
      </c>
      <c r="E119" s="25" t="s">
        <v>49</v>
      </c>
      <c r="F119" s="25" t="s">
        <v>49</v>
      </c>
      <c r="G119" s="49">
        <f t="shared" ref="G119:Q119" si="15">ROUND(G111/G113*100,1)</f>
        <v>62.8</v>
      </c>
      <c r="H119" s="49">
        <f t="shared" si="15"/>
        <v>62.5</v>
      </c>
      <c r="I119" s="49">
        <f t="shared" si="15"/>
        <v>53.9</v>
      </c>
      <c r="J119" s="49">
        <f t="shared" si="15"/>
        <v>52.2</v>
      </c>
      <c r="K119" s="49">
        <f t="shared" si="15"/>
        <v>50.8</v>
      </c>
      <c r="L119" s="49">
        <f t="shared" si="15"/>
        <v>53.1</v>
      </c>
      <c r="M119" s="49">
        <f t="shared" si="15"/>
        <v>51.9</v>
      </c>
      <c r="N119" s="49">
        <f t="shared" si="15"/>
        <v>50</v>
      </c>
      <c r="O119" s="49">
        <f t="shared" si="15"/>
        <v>49.6</v>
      </c>
      <c r="P119" s="49">
        <f t="shared" si="15"/>
        <v>48</v>
      </c>
      <c r="Q119" s="49">
        <f t="shared" si="15"/>
        <v>49.6</v>
      </c>
    </row>
    <row r="120" spans="1:17" ht="21.75" customHeight="1">
      <c r="A120" s="8" t="s">
        <v>39</v>
      </c>
      <c r="B120" s="26" t="s">
        <v>49</v>
      </c>
      <c r="C120" s="26" t="s">
        <v>49</v>
      </c>
      <c r="D120" s="26" t="s">
        <v>49</v>
      </c>
      <c r="E120" s="26" t="s">
        <v>49</v>
      </c>
      <c r="F120" s="26" t="s">
        <v>49</v>
      </c>
      <c r="G120" s="50">
        <f t="shared" ref="G120:Q120" si="16">ROUND(G112/G113*100,1)</f>
        <v>27.8</v>
      </c>
      <c r="H120" s="50">
        <f t="shared" si="16"/>
        <v>30.6</v>
      </c>
      <c r="I120" s="50">
        <f t="shared" si="16"/>
        <v>38.299999999999997</v>
      </c>
      <c r="J120" s="50">
        <f t="shared" si="16"/>
        <v>38.1</v>
      </c>
      <c r="K120" s="50">
        <f t="shared" si="16"/>
        <v>37.1</v>
      </c>
      <c r="L120" s="50">
        <f t="shared" si="16"/>
        <v>35.9</v>
      </c>
      <c r="M120" s="50">
        <f t="shared" si="16"/>
        <v>34.9</v>
      </c>
      <c r="N120" s="50">
        <f t="shared" si="16"/>
        <v>38.700000000000003</v>
      </c>
      <c r="O120" s="50">
        <f t="shared" si="16"/>
        <v>38.4</v>
      </c>
      <c r="P120" s="50">
        <f t="shared" si="16"/>
        <v>40.700000000000003</v>
      </c>
      <c r="Q120" s="50">
        <f t="shared" si="16"/>
        <v>40.200000000000003</v>
      </c>
    </row>
    <row r="121" spans="1:17" ht="21.75" customHeight="1">
      <c r="A121" s="13" t="s">
        <v>42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46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5</v>
      </c>
      <c r="B129" s="5" t="s">
        <v>48</v>
      </c>
      <c r="C129" s="5">
        <v>60</v>
      </c>
      <c r="D129" s="5" t="s">
        <v>50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47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10</v>
      </c>
      <c r="B130" s="16" t="s">
        <v>49</v>
      </c>
      <c r="C130" s="16" t="s">
        <v>49</v>
      </c>
      <c r="D130" s="16" t="s">
        <v>49</v>
      </c>
      <c r="E130" s="16" t="s">
        <v>49</v>
      </c>
      <c r="F130" s="16" t="s">
        <v>49</v>
      </c>
      <c r="G130" s="36">
        <v>4</v>
      </c>
      <c r="H130" s="36">
        <v>6</v>
      </c>
      <c r="I130" s="36">
        <v>2</v>
      </c>
      <c r="J130" s="36">
        <v>3</v>
      </c>
      <c r="K130" s="36">
        <v>5</v>
      </c>
      <c r="L130" s="40">
        <v>5</v>
      </c>
      <c r="M130" s="40">
        <v>4</v>
      </c>
      <c r="N130" s="40">
        <v>3</v>
      </c>
      <c r="O130" s="40">
        <v>3</v>
      </c>
      <c r="P130" s="40">
        <v>2</v>
      </c>
      <c r="Q130" s="40">
        <v>2</v>
      </c>
    </row>
    <row r="131" spans="1:17" ht="21.75" customHeight="1">
      <c r="A131" s="6" t="s">
        <v>3</v>
      </c>
      <c r="B131" s="16" t="s">
        <v>49</v>
      </c>
      <c r="C131" s="16" t="s">
        <v>49</v>
      </c>
      <c r="D131" s="16" t="s">
        <v>49</v>
      </c>
      <c r="E131" s="16" t="s">
        <v>49</v>
      </c>
      <c r="F131" s="16" t="s">
        <v>49</v>
      </c>
      <c r="G131" s="36">
        <v>6</v>
      </c>
      <c r="H131" s="36">
        <v>4</v>
      </c>
      <c r="I131" s="36">
        <v>7</v>
      </c>
      <c r="J131" s="36">
        <v>2</v>
      </c>
      <c r="K131" s="36">
        <v>2</v>
      </c>
      <c r="L131" s="40">
        <v>3</v>
      </c>
      <c r="M131" s="40">
        <v>2</v>
      </c>
      <c r="N131" s="40">
        <v>2</v>
      </c>
      <c r="O131" s="40">
        <v>3</v>
      </c>
      <c r="P131" s="40">
        <v>4</v>
      </c>
      <c r="Q131" s="40">
        <v>3</v>
      </c>
    </row>
    <row r="132" spans="1:17" ht="21.75" customHeight="1">
      <c r="A132" s="6" t="s">
        <v>12</v>
      </c>
      <c r="B132" s="16" t="s">
        <v>49</v>
      </c>
      <c r="C132" s="16" t="s">
        <v>49</v>
      </c>
      <c r="D132" s="16" t="s">
        <v>49</v>
      </c>
      <c r="E132" s="16" t="s">
        <v>49</v>
      </c>
      <c r="F132" s="16" t="s">
        <v>49</v>
      </c>
      <c r="G132" s="36">
        <v>5</v>
      </c>
      <c r="H132" s="36">
        <v>4</v>
      </c>
      <c r="I132" s="36">
        <v>4</v>
      </c>
      <c r="J132" s="36">
        <v>8</v>
      </c>
      <c r="K132" s="36">
        <v>7</v>
      </c>
      <c r="L132" s="40">
        <v>7</v>
      </c>
      <c r="M132" s="40">
        <v>7</v>
      </c>
      <c r="N132" s="40">
        <v>4</v>
      </c>
      <c r="O132" s="40">
        <v>2</v>
      </c>
      <c r="P132" s="40">
        <v>2</v>
      </c>
      <c r="Q132" s="40">
        <v>3</v>
      </c>
    </row>
    <row r="133" spans="1:17" ht="21.75" customHeight="1">
      <c r="A133" s="7" t="s">
        <v>13</v>
      </c>
      <c r="B133" s="17" t="s">
        <v>49</v>
      </c>
      <c r="C133" s="17" t="s">
        <v>49</v>
      </c>
      <c r="D133" s="17" t="s">
        <v>49</v>
      </c>
      <c r="E133" s="17" t="s">
        <v>49</v>
      </c>
      <c r="F133" s="17" t="s">
        <v>49</v>
      </c>
      <c r="G133" s="37">
        <v>10</v>
      </c>
      <c r="H133" s="37">
        <v>4</v>
      </c>
      <c r="I133" s="37">
        <v>4</v>
      </c>
      <c r="J133" s="37">
        <v>5</v>
      </c>
      <c r="K133" s="37">
        <v>5</v>
      </c>
      <c r="L133" s="41">
        <v>5</v>
      </c>
      <c r="M133" s="41">
        <v>4</v>
      </c>
      <c r="N133" s="41">
        <v>5</v>
      </c>
      <c r="O133" s="41">
        <v>8</v>
      </c>
      <c r="P133" s="41">
        <v>6</v>
      </c>
      <c r="Q133" s="41">
        <v>5</v>
      </c>
    </row>
    <row r="134" spans="1:17" ht="21.75" customHeight="1">
      <c r="A134" s="7" t="s">
        <v>15</v>
      </c>
      <c r="B134" s="17" t="s">
        <v>49</v>
      </c>
      <c r="C134" s="17" t="s">
        <v>49</v>
      </c>
      <c r="D134" s="17" t="s">
        <v>49</v>
      </c>
      <c r="E134" s="17" t="s">
        <v>49</v>
      </c>
      <c r="F134" s="17" t="s">
        <v>49</v>
      </c>
      <c r="G134" s="37">
        <v>10</v>
      </c>
      <c r="H134" s="37">
        <v>8</v>
      </c>
      <c r="I134" s="37">
        <v>3</v>
      </c>
      <c r="J134" s="37">
        <v>3</v>
      </c>
      <c r="K134" s="37">
        <v>3</v>
      </c>
      <c r="L134" s="41">
        <v>3</v>
      </c>
      <c r="M134" s="41">
        <v>3</v>
      </c>
      <c r="N134" s="41">
        <v>4</v>
      </c>
      <c r="O134" s="41">
        <v>1</v>
      </c>
      <c r="P134" s="41">
        <v>3</v>
      </c>
      <c r="Q134" s="41">
        <v>3</v>
      </c>
    </row>
    <row r="135" spans="1:17" ht="21.75" customHeight="1">
      <c r="A135" s="7" t="s">
        <v>0</v>
      </c>
      <c r="B135" s="17" t="s">
        <v>49</v>
      </c>
      <c r="C135" s="17" t="s">
        <v>49</v>
      </c>
      <c r="D135" s="17" t="s">
        <v>49</v>
      </c>
      <c r="E135" s="17" t="s">
        <v>49</v>
      </c>
      <c r="F135" s="17" t="s">
        <v>49</v>
      </c>
      <c r="G135" s="37">
        <v>5</v>
      </c>
      <c r="H135" s="37">
        <v>6</v>
      </c>
      <c r="I135" s="37">
        <v>6</v>
      </c>
      <c r="J135" s="37">
        <v>4</v>
      </c>
      <c r="K135" s="37">
        <v>4</v>
      </c>
      <c r="L135" s="41">
        <v>2</v>
      </c>
      <c r="M135" s="41">
        <v>2</v>
      </c>
      <c r="N135" s="41">
        <v>1</v>
      </c>
      <c r="O135" s="41">
        <v>2</v>
      </c>
      <c r="P135" s="41">
        <v>2</v>
      </c>
      <c r="Q135" s="41">
        <v>0</v>
      </c>
    </row>
    <row r="136" spans="1:17" ht="21.75" customHeight="1">
      <c r="A136" s="7" t="s">
        <v>18</v>
      </c>
      <c r="B136" s="17" t="s">
        <v>49</v>
      </c>
      <c r="C136" s="17" t="s">
        <v>49</v>
      </c>
      <c r="D136" s="17" t="s">
        <v>49</v>
      </c>
      <c r="E136" s="17" t="s">
        <v>49</v>
      </c>
      <c r="F136" s="17" t="s">
        <v>49</v>
      </c>
      <c r="G136" s="37">
        <v>8</v>
      </c>
      <c r="H136" s="37">
        <v>5</v>
      </c>
      <c r="I136" s="37">
        <v>5</v>
      </c>
      <c r="J136" s="37">
        <v>7</v>
      </c>
      <c r="K136" s="37">
        <v>9</v>
      </c>
      <c r="L136" s="41">
        <v>10</v>
      </c>
      <c r="M136" s="41">
        <v>8</v>
      </c>
      <c r="N136" s="41">
        <v>7</v>
      </c>
      <c r="O136" s="41">
        <v>4</v>
      </c>
      <c r="P136" s="41">
        <v>1</v>
      </c>
      <c r="Q136" s="41">
        <v>1</v>
      </c>
    </row>
    <row r="137" spans="1:17" ht="21.75" customHeight="1">
      <c r="A137" s="7" t="s">
        <v>19</v>
      </c>
      <c r="B137" s="17" t="s">
        <v>49</v>
      </c>
      <c r="C137" s="17" t="s">
        <v>49</v>
      </c>
      <c r="D137" s="17" t="s">
        <v>49</v>
      </c>
      <c r="E137" s="17" t="s">
        <v>49</v>
      </c>
      <c r="F137" s="17" t="s">
        <v>49</v>
      </c>
      <c r="G137" s="37">
        <v>6</v>
      </c>
      <c r="H137" s="37">
        <v>7</v>
      </c>
      <c r="I137" s="37">
        <v>7</v>
      </c>
      <c r="J137" s="37">
        <v>4</v>
      </c>
      <c r="K137" s="37">
        <v>5</v>
      </c>
      <c r="L137" s="41">
        <v>4</v>
      </c>
      <c r="M137" s="41">
        <v>7</v>
      </c>
      <c r="N137" s="41">
        <v>6</v>
      </c>
      <c r="O137" s="41">
        <v>8</v>
      </c>
      <c r="P137" s="41">
        <v>9</v>
      </c>
      <c r="Q137" s="41">
        <v>7</v>
      </c>
    </row>
    <row r="138" spans="1:17" ht="21.75" customHeight="1">
      <c r="A138" s="7" t="s">
        <v>20</v>
      </c>
      <c r="B138" s="17" t="s">
        <v>49</v>
      </c>
      <c r="C138" s="17" t="s">
        <v>49</v>
      </c>
      <c r="D138" s="17" t="s">
        <v>49</v>
      </c>
      <c r="E138" s="17" t="s">
        <v>49</v>
      </c>
      <c r="F138" s="17" t="s">
        <v>49</v>
      </c>
      <c r="G138" s="37">
        <v>9</v>
      </c>
      <c r="H138" s="37">
        <v>5</v>
      </c>
      <c r="I138" s="37">
        <v>6</v>
      </c>
      <c r="J138" s="37">
        <v>6</v>
      </c>
      <c r="K138" s="37">
        <v>5</v>
      </c>
      <c r="L138" s="41">
        <v>6</v>
      </c>
      <c r="M138" s="41">
        <v>5</v>
      </c>
      <c r="N138" s="41">
        <v>3</v>
      </c>
      <c r="O138" s="41">
        <v>5</v>
      </c>
      <c r="P138" s="41">
        <v>6</v>
      </c>
      <c r="Q138" s="41">
        <v>7</v>
      </c>
    </row>
    <row r="139" spans="1:17" ht="21.75" customHeight="1">
      <c r="A139" s="7" t="s">
        <v>22</v>
      </c>
      <c r="B139" s="17" t="s">
        <v>49</v>
      </c>
      <c r="C139" s="17" t="s">
        <v>49</v>
      </c>
      <c r="D139" s="17" t="s">
        <v>49</v>
      </c>
      <c r="E139" s="17" t="s">
        <v>49</v>
      </c>
      <c r="F139" s="17" t="s">
        <v>49</v>
      </c>
      <c r="G139" s="37">
        <v>5</v>
      </c>
      <c r="H139" s="37">
        <v>9</v>
      </c>
      <c r="I139" s="37">
        <v>5</v>
      </c>
      <c r="J139" s="37">
        <v>6</v>
      </c>
      <c r="K139" s="37">
        <v>6</v>
      </c>
      <c r="L139" s="41">
        <v>6</v>
      </c>
      <c r="M139" s="41">
        <v>6</v>
      </c>
      <c r="N139" s="41">
        <v>6</v>
      </c>
      <c r="O139" s="41">
        <v>5</v>
      </c>
      <c r="P139" s="41">
        <v>4</v>
      </c>
      <c r="Q139" s="41">
        <v>4</v>
      </c>
    </row>
    <row r="140" spans="1:17" ht="21.75" customHeight="1">
      <c r="A140" s="7" t="s">
        <v>25</v>
      </c>
      <c r="B140" s="17" t="s">
        <v>49</v>
      </c>
      <c r="C140" s="17" t="s">
        <v>49</v>
      </c>
      <c r="D140" s="17" t="s">
        <v>49</v>
      </c>
      <c r="E140" s="17" t="s">
        <v>49</v>
      </c>
      <c r="F140" s="17" t="s">
        <v>49</v>
      </c>
      <c r="G140" s="37">
        <v>11</v>
      </c>
      <c r="H140" s="37">
        <v>7</v>
      </c>
      <c r="I140" s="37">
        <v>10</v>
      </c>
      <c r="J140" s="37">
        <v>6</v>
      </c>
      <c r="K140" s="37">
        <v>6</v>
      </c>
      <c r="L140" s="41">
        <v>6</v>
      </c>
      <c r="M140" s="41">
        <v>6</v>
      </c>
      <c r="N140" s="41">
        <v>8</v>
      </c>
      <c r="O140" s="41">
        <v>6</v>
      </c>
      <c r="P140" s="41">
        <v>6</v>
      </c>
      <c r="Q140" s="41">
        <v>6</v>
      </c>
    </row>
    <row r="141" spans="1:17" ht="21.75" customHeight="1">
      <c r="A141" s="7" t="s">
        <v>27</v>
      </c>
      <c r="B141" s="17" t="s">
        <v>49</v>
      </c>
      <c r="C141" s="17" t="s">
        <v>49</v>
      </c>
      <c r="D141" s="17" t="s">
        <v>49</v>
      </c>
      <c r="E141" s="17" t="s">
        <v>49</v>
      </c>
      <c r="F141" s="17" t="s">
        <v>49</v>
      </c>
      <c r="G141" s="37">
        <v>13</v>
      </c>
      <c r="H141" s="37">
        <v>11</v>
      </c>
      <c r="I141" s="37">
        <v>7</v>
      </c>
      <c r="J141" s="37">
        <v>13</v>
      </c>
      <c r="K141" s="37">
        <v>9</v>
      </c>
      <c r="L141" s="41">
        <v>9</v>
      </c>
      <c r="M141" s="41">
        <v>7</v>
      </c>
      <c r="N141" s="41">
        <v>4</v>
      </c>
      <c r="O141" s="41">
        <v>6</v>
      </c>
      <c r="P141" s="41">
        <v>6</v>
      </c>
      <c r="Q141" s="41">
        <v>6</v>
      </c>
    </row>
    <row r="142" spans="1:17" ht="21.75" customHeight="1">
      <c r="A142" s="7" t="s">
        <v>29</v>
      </c>
      <c r="B142" s="17" t="s">
        <v>49</v>
      </c>
      <c r="C142" s="17" t="s">
        <v>49</v>
      </c>
      <c r="D142" s="17" t="s">
        <v>49</v>
      </c>
      <c r="E142" s="17" t="s">
        <v>49</v>
      </c>
      <c r="F142" s="17" t="s">
        <v>49</v>
      </c>
      <c r="G142" s="37">
        <v>14</v>
      </c>
      <c r="H142" s="37">
        <v>12</v>
      </c>
      <c r="I142" s="37">
        <v>10</v>
      </c>
      <c r="J142" s="37">
        <v>9</v>
      </c>
      <c r="K142" s="37">
        <v>11</v>
      </c>
      <c r="L142" s="41">
        <v>7</v>
      </c>
      <c r="M142" s="41">
        <v>10</v>
      </c>
      <c r="N142" s="41">
        <v>13</v>
      </c>
      <c r="O142" s="41">
        <v>13</v>
      </c>
      <c r="P142" s="41">
        <v>10</v>
      </c>
      <c r="Q142" s="41">
        <v>9</v>
      </c>
    </row>
    <row r="143" spans="1:17" ht="21.75" customHeight="1">
      <c r="A143" s="8" t="s">
        <v>30</v>
      </c>
      <c r="B143" s="18" t="s">
        <v>49</v>
      </c>
      <c r="C143" s="18" t="s">
        <v>49</v>
      </c>
      <c r="D143" s="18" t="s">
        <v>49</v>
      </c>
      <c r="E143" s="18" t="s">
        <v>49</v>
      </c>
      <c r="F143" s="18" t="s">
        <v>49</v>
      </c>
      <c r="G143" s="38">
        <v>16</v>
      </c>
      <c r="H143" s="38">
        <v>13</v>
      </c>
      <c r="I143" s="38">
        <v>8</v>
      </c>
      <c r="J143" s="38">
        <v>7</v>
      </c>
      <c r="K143" s="38">
        <v>7</v>
      </c>
      <c r="L143" s="42">
        <v>10</v>
      </c>
      <c r="M143" s="42">
        <v>10</v>
      </c>
      <c r="N143" s="42">
        <v>9</v>
      </c>
      <c r="O143" s="42">
        <v>9</v>
      </c>
      <c r="P143" s="42">
        <v>11</v>
      </c>
      <c r="Q143" s="42">
        <v>8</v>
      </c>
    </row>
    <row r="144" spans="1:17" ht="21.75" customHeight="1">
      <c r="A144" s="8" t="s">
        <v>31</v>
      </c>
      <c r="B144" s="18" t="s">
        <v>49</v>
      </c>
      <c r="C144" s="18" t="s">
        <v>49</v>
      </c>
      <c r="D144" s="18" t="s">
        <v>49</v>
      </c>
      <c r="E144" s="18" t="s">
        <v>49</v>
      </c>
      <c r="F144" s="18" t="s">
        <v>49</v>
      </c>
      <c r="G144" s="38">
        <v>9</v>
      </c>
      <c r="H144" s="38">
        <v>14</v>
      </c>
      <c r="I144" s="38">
        <v>12</v>
      </c>
      <c r="J144" s="38">
        <v>8</v>
      </c>
      <c r="K144" s="38">
        <v>7</v>
      </c>
      <c r="L144" s="42">
        <v>7</v>
      </c>
      <c r="M144" s="42">
        <v>8</v>
      </c>
      <c r="N144" s="42">
        <v>8</v>
      </c>
      <c r="O144" s="42">
        <v>8</v>
      </c>
      <c r="P144" s="42">
        <v>8</v>
      </c>
      <c r="Q144" s="42">
        <v>10</v>
      </c>
    </row>
    <row r="145" spans="1:17" ht="21.75" customHeight="1">
      <c r="A145" s="8" t="s">
        <v>24</v>
      </c>
      <c r="B145" s="18" t="s">
        <v>49</v>
      </c>
      <c r="C145" s="18" t="s">
        <v>49</v>
      </c>
      <c r="D145" s="18" t="s">
        <v>49</v>
      </c>
      <c r="E145" s="18" t="s">
        <v>49</v>
      </c>
      <c r="F145" s="18" t="s">
        <v>49</v>
      </c>
      <c r="G145" s="38">
        <v>26</v>
      </c>
      <c r="H145" s="38">
        <v>8</v>
      </c>
      <c r="I145" s="38">
        <v>14</v>
      </c>
      <c r="J145" s="38">
        <v>11</v>
      </c>
      <c r="K145" s="38">
        <v>10</v>
      </c>
      <c r="L145" s="42">
        <v>10</v>
      </c>
      <c r="M145" s="42">
        <v>10</v>
      </c>
      <c r="N145" s="42">
        <v>10</v>
      </c>
      <c r="O145" s="42">
        <v>7</v>
      </c>
      <c r="P145" s="42">
        <v>7</v>
      </c>
      <c r="Q145" s="42">
        <v>8</v>
      </c>
    </row>
    <row r="146" spans="1:17" ht="21.75" customHeight="1">
      <c r="A146" s="8" t="s">
        <v>33</v>
      </c>
      <c r="B146" s="18" t="s">
        <v>49</v>
      </c>
      <c r="C146" s="18" t="s">
        <v>49</v>
      </c>
      <c r="D146" s="18" t="s">
        <v>49</v>
      </c>
      <c r="E146" s="18" t="s">
        <v>49</v>
      </c>
      <c r="F146" s="18" t="s">
        <v>49</v>
      </c>
      <c r="G146" s="38">
        <v>11</v>
      </c>
      <c r="H146" s="38">
        <v>23</v>
      </c>
      <c r="I146" s="38">
        <v>6</v>
      </c>
      <c r="J146" s="38">
        <v>12</v>
      </c>
      <c r="K146" s="38">
        <v>13</v>
      </c>
      <c r="L146" s="42">
        <v>13</v>
      </c>
      <c r="M146" s="42">
        <v>10</v>
      </c>
      <c r="N146" s="42">
        <v>9</v>
      </c>
      <c r="O146" s="42">
        <v>11</v>
      </c>
      <c r="P146" s="42">
        <v>8</v>
      </c>
      <c r="Q146" s="42">
        <v>10</v>
      </c>
    </row>
    <row r="147" spans="1:17" ht="21.75" customHeight="1">
      <c r="A147" s="8" t="s">
        <v>34</v>
      </c>
      <c r="B147" s="18" t="s">
        <v>49</v>
      </c>
      <c r="C147" s="18" t="s">
        <v>49</v>
      </c>
      <c r="D147" s="18" t="s">
        <v>49</v>
      </c>
      <c r="E147" s="18" t="s">
        <v>49</v>
      </c>
      <c r="F147" s="18" t="s">
        <v>49</v>
      </c>
      <c r="G147" s="38">
        <v>8</v>
      </c>
      <c r="H147" s="38">
        <v>8</v>
      </c>
      <c r="I147" s="38">
        <v>19</v>
      </c>
      <c r="J147" s="38">
        <v>17</v>
      </c>
      <c r="K147" s="38">
        <v>8</v>
      </c>
      <c r="L147" s="42">
        <v>3</v>
      </c>
      <c r="M147" s="42">
        <v>6</v>
      </c>
      <c r="N147" s="42">
        <v>7</v>
      </c>
      <c r="O147" s="42">
        <v>9</v>
      </c>
      <c r="P147" s="42">
        <v>12</v>
      </c>
      <c r="Q147" s="42">
        <v>9</v>
      </c>
    </row>
    <row r="148" spans="1:17" ht="21.75" customHeight="1">
      <c r="A148" s="8" t="s">
        <v>21</v>
      </c>
      <c r="B148" s="18" t="s">
        <v>49</v>
      </c>
      <c r="C148" s="18" t="s">
        <v>49</v>
      </c>
      <c r="D148" s="18" t="s">
        <v>49</v>
      </c>
      <c r="E148" s="18" t="s">
        <v>49</v>
      </c>
      <c r="F148" s="18" t="s">
        <v>49</v>
      </c>
      <c r="G148" s="38">
        <v>9</v>
      </c>
      <c r="H148" s="38">
        <v>6</v>
      </c>
      <c r="I148" s="38">
        <v>3</v>
      </c>
      <c r="J148" s="38">
        <v>6</v>
      </c>
      <c r="K148" s="38">
        <v>12</v>
      </c>
      <c r="L148" s="42">
        <v>17</v>
      </c>
      <c r="M148" s="42">
        <v>14</v>
      </c>
      <c r="N148" s="42">
        <v>13</v>
      </c>
      <c r="O148" s="42">
        <v>12</v>
      </c>
      <c r="P148" s="42">
        <v>6</v>
      </c>
      <c r="Q148" s="42">
        <v>1</v>
      </c>
    </row>
    <row r="149" spans="1:17" ht="21.75" customHeight="1">
      <c r="A149" s="8" t="s">
        <v>28</v>
      </c>
      <c r="B149" s="18" t="s">
        <v>49</v>
      </c>
      <c r="C149" s="18" t="s">
        <v>49</v>
      </c>
      <c r="D149" s="18" t="s">
        <v>49</v>
      </c>
      <c r="E149" s="18" t="s">
        <v>49</v>
      </c>
      <c r="F149" s="18" t="s">
        <v>49</v>
      </c>
      <c r="G149" s="38">
        <v>0</v>
      </c>
      <c r="H149" s="38">
        <v>2</v>
      </c>
      <c r="I149" s="38">
        <v>2</v>
      </c>
      <c r="J149" s="38">
        <v>1</v>
      </c>
      <c r="K149" s="38">
        <v>2</v>
      </c>
      <c r="L149" s="42">
        <v>3</v>
      </c>
      <c r="M149" s="42">
        <v>4</v>
      </c>
      <c r="N149" s="42">
        <v>2</v>
      </c>
      <c r="O149" s="42">
        <v>2</v>
      </c>
      <c r="P149" s="42">
        <v>6</v>
      </c>
      <c r="Q149" s="42">
        <v>5</v>
      </c>
    </row>
    <row r="150" spans="1:17" ht="21.75" customHeight="1">
      <c r="A150" s="8" t="s">
        <v>35</v>
      </c>
      <c r="B150" s="18" t="s">
        <v>49</v>
      </c>
      <c r="C150" s="18" t="s">
        <v>49</v>
      </c>
      <c r="D150" s="18" t="s">
        <v>49</v>
      </c>
      <c r="E150" s="18" t="s">
        <v>49</v>
      </c>
      <c r="F150" s="18" t="s">
        <v>49</v>
      </c>
      <c r="G150" s="38">
        <v>0</v>
      </c>
      <c r="H150" s="38">
        <v>0</v>
      </c>
      <c r="I150" s="38">
        <v>1</v>
      </c>
      <c r="J150" s="38">
        <v>0</v>
      </c>
      <c r="K150" s="38">
        <v>0</v>
      </c>
      <c r="L150" s="42">
        <v>0</v>
      </c>
      <c r="M150" s="42">
        <v>0</v>
      </c>
      <c r="N150" s="42">
        <v>0</v>
      </c>
      <c r="O150" s="42">
        <v>0</v>
      </c>
      <c r="P150" s="42">
        <v>0</v>
      </c>
      <c r="Q150" s="42">
        <v>1</v>
      </c>
    </row>
    <row r="151" spans="1:17" ht="21.75" customHeight="1">
      <c r="A151" s="5" t="s">
        <v>4</v>
      </c>
      <c r="B151" s="19" t="s">
        <v>49</v>
      </c>
      <c r="C151" s="19" t="s">
        <v>49</v>
      </c>
      <c r="D151" s="19" t="s">
        <v>49</v>
      </c>
      <c r="E151" s="19" t="s">
        <v>49</v>
      </c>
      <c r="F151" s="19" t="s">
        <v>49</v>
      </c>
      <c r="G151" s="39">
        <f t="shared" ref="G151:Q151" si="17">SUM(G130:G150)</f>
        <v>185</v>
      </c>
      <c r="H151" s="39">
        <f t="shared" si="17"/>
        <v>162</v>
      </c>
      <c r="I151" s="39">
        <f t="shared" si="17"/>
        <v>141</v>
      </c>
      <c r="J151" s="39">
        <f t="shared" si="17"/>
        <v>138</v>
      </c>
      <c r="K151" s="39">
        <f t="shared" si="17"/>
        <v>136</v>
      </c>
      <c r="L151" s="39">
        <f t="shared" si="17"/>
        <v>136</v>
      </c>
      <c r="M151" s="39">
        <f t="shared" si="17"/>
        <v>133</v>
      </c>
      <c r="N151" s="39">
        <f t="shared" si="17"/>
        <v>124</v>
      </c>
      <c r="O151" s="39">
        <f t="shared" si="17"/>
        <v>124</v>
      </c>
      <c r="P151" s="39">
        <f t="shared" si="17"/>
        <v>119</v>
      </c>
      <c r="Q151" s="39">
        <f t="shared" si="17"/>
        <v>108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8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5</v>
      </c>
      <c r="B155" s="5" t="s">
        <v>48</v>
      </c>
      <c r="C155" s="5">
        <v>60</v>
      </c>
      <c r="D155" s="5" t="s">
        <v>50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47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37</v>
      </c>
      <c r="B156" s="16" t="s">
        <v>49</v>
      </c>
      <c r="C156" s="16" t="s">
        <v>49</v>
      </c>
      <c r="D156" s="16" t="s">
        <v>49</v>
      </c>
      <c r="E156" s="16" t="s">
        <v>49</v>
      </c>
      <c r="F156" s="16" t="s">
        <v>49</v>
      </c>
      <c r="G156" s="36">
        <f t="shared" ref="G156:O156" si="18">SUM(G130:G132)</f>
        <v>15</v>
      </c>
      <c r="H156" s="36">
        <f t="shared" si="18"/>
        <v>14</v>
      </c>
      <c r="I156" s="36">
        <f t="shared" si="18"/>
        <v>13</v>
      </c>
      <c r="J156" s="36">
        <f t="shared" si="18"/>
        <v>13</v>
      </c>
      <c r="K156" s="36">
        <f t="shared" si="18"/>
        <v>14</v>
      </c>
      <c r="L156" s="36">
        <f t="shared" si="18"/>
        <v>15</v>
      </c>
      <c r="M156" s="36">
        <f t="shared" si="18"/>
        <v>13</v>
      </c>
      <c r="N156" s="36">
        <f t="shared" si="18"/>
        <v>9</v>
      </c>
      <c r="O156" s="36">
        <f t="shared" si="18"/>
        <v>8</v>
      </c>
      <c r="P156" s="36">
        <v>8</v>
      </c>
      <c r="Q156" s="36">
        <v>8</v>
      </c>
    </row>
    <row r="157" spans="1:17" ht="21.75" customHeight="1">
      <c r="A157" s="7" t="s">
        <v>38</v>
      </c>
      <c r="B157" s="17" t="s">
        <v>49</v>
      </c>
      <c r="C157" s="17" t="s">
        <v>49</v>
      </c>
      <c r="D157" s="17" t="s">
        <v>49</v>
      </c>
      <c r="E157" s="17" t="s">
        <v>49</v>
      </c>
      <c r="F157" s="17" t="s">
        <v>49</v>
      </c>
      <c r="G157" s="37">
        <f t="shared" ref="G157:Q157" si="19">SUM(G133:G142)</f>
        <v>91</v>
      </c>
      <c r="H157" s="37">
        <f t="shared" si="19"/>
        <v>74</v>
      </c>
      <c r="I157" s="37">
        <f t="shared" si="19"/>
        <v>63</v>
      </c>
      <c r="J157" s="37">
        <f t="shared" si="19"/>
        <v>63</v>
      </c>
      <c r="K157" s="37">
        <f t="shared" si="19"/>
        <v>63</v>
      </c>
      <c r="L157" s="37">
        <f t="shared" si="19"/>
        <v>58</v>
      </c>
      <c r="M157" s="37">
        <f t="shared" si="19"/>
        <v>58</v>
      </c>
      <c r="N157" s="37">
        <f t="shared" si="19"/>
        <v>57</v>
      </c>
      <c r="O157" s="37">
        <f t="shared" si="19"/>
        <v>58</v>
      </c>
      <c r="P157" s="37">
        <f t="shared" si="19"/>
        <v>53</v>
      </c>
      <c r="Q157" s="37">
        <f t="shared" si="19"/>
        <v>48</v>
      </c>
    </row>
    <row r="158" spans="1:17" ht="21.75" customHeight="1">
      <c r="A158" s="8" t="s">
        <v>39</v>
      </c>
      <c r="B158" s="18" t="s">
        <v>49</v>
      </c>
      <c r="C158" s="18" t="s">
        <v>49</v>
      </c>
      <c r="D158" s="18" t="s">
        <v>49</v>
      </c>
      <c r="E158" s="18" t="s">
        <v>49</v>
      </c>
      <c r="F158" s="18" t="s">
        <v>49</v>
      </c>
      <c r="G158" s="38">
        <f t="shared" ref="G158:Q158" si="20">SUM(G143:G150)</f>
        <v>79</v>
      </c>
      <c r="H158" s="38">
        <f t="shared" si="20"/>
        <v>74</v>
      </c>
      <c r="I158" s="38">
        <f t="shared" si="20"/>
        <v>65</v>
      </c>
      <c r="J158" s="38">
        <f t="shared" si="20"/>
        <v>62</v>
      </c>
      <c r="K158" s="38">
        <f t="shared" si="20"/>
        <v>59</v>
      </c>
      <c r="L158" s="38">
        <f t="shared" si="20"/>
        <v>63</v>
      </c>
      <c r="M158" s="38">
        <f t="shared" si="20"/>
        <v>62</v>
      </c>
      <c r="N158" s="38">
        <f t="shared" si="20"/>
        <v>58</v>
      </c>
      <c r="O158" s="38">
        <f t="shared" si="20"/>
        <v>58</v>
      </c>
      <c r="P158" s="38">
        <f t="shared" si="20"/>
        <v>58</v>
      </c>
      <c r="Q158" s="38">
        <f t="shared" si="20"/>
        <v>52</v>
      </c>
    </row>
    <row r="159" spans="1:17" ht="21.75" customHeight="1">
      <c r="A159" s="5" t="s">
        <v>41</v>
      </c>
      <c r="B159" s="19" t="s">
        <v>49</v>
      </c>
      <c r="C159" s="19" t="s">
        <v>49</v>
      </c>
      <c r="D159" s="19" t="s">
        <v>49</v>
      </c>
      <c r="E159" s="19" t="s">
        <v>49</v>
      </c>
      <c r="F159" s="19" t="s">
        <v>49</v>
      </c>
      <c r="G159" s="39">
        <f t="shared" ref="G159:Q159" si="21">SUM(G156:G158)</f>
        <v>185</v>
      </c>
      <c r="H159" s="39">
        <f t="shared" si="21"/>
        <v>162</v>
      </c>
      <c r="I159" s="39">
        <f t="shared" si="21"/>
        <v>141</v>
      </c>
      <c r="J159" s="39">
        <f t="shared" si="21"/>
        <v>138</v>
      </c>
      <c r="K159" s="39">
        <f t="shared" si="21"/>
        <v>136</v>
      </c>
      <c r="L159" s="39">
        <f t="shared" si="21"/>
        <v>136</v>
      </c>
      <c r="M159" s="39">
        <f t="shared" si="21"/>
        <v>133</v>
      </c>
      <c r="N159" s="39">
        <f t="shared" si="21"/>
        <v>124</v>
      </c>
      <c r="O159" s="39">
        <f t="shared" si="21"/>
        <v>124</v>
      </c>
      <c r="P159" s="39">
        <f t="shared" si="21"/>
        <v>119</v>
      </c>
      <c r="Q159" s="39">
        <f t="shared" si="21"/>
        <v>108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17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5</v>
      </c>
      <c r="B163" s="5" t="s">
        <v>48</v>
      </c>
      <c r="C163" s="5">
        <v>60</v>
      </c>
      <c r="D163" s="5" t="s">
        <v>50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47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37</v>
      </c>
      <c r="B164" s="24" t="s">
        <v>49</v>
      </c>
      <c r="C164" s="24" t="s">
        <v>49</v>
      </c>
      <c r="D164" s="24" t="s">
        <v>49</v>
      </c>
      <c r="E164" s="24" t="s">
        <v>49</v>
      </c>
      <c r="F164" s="24" t="s">
        <v>49</v>
      </c>
      <c r="G164" s="48">
        <f t="shared" ref="G164:Q164" si="22">ROUND(G156/G159*100,1)</f>
        <v>8.1</v>
      </c>
      <c r="H164" s="48">
        <f t="shared" si="22"/>
        <v>8.6</v>
      </c>
      <c r="I164" s="48">
        <f t="shared" si="22"/>
        <v>9.1999999999999993</v>
      </c>
      <c r="J164" s="48">
        <f t="shared" si="22"/>
        <v>9.4</v>
      </c>
      <c r="K164" s="48">
        <f t="shared" si="22"/>
        <v>10.3</v>
      </c>
      <c r="L164" s="48">
        <f t="shared" si="22"/>
        <v>11</v>
      </c>
      <c r="M164" s="48">
        <f t="shared" si="22"/>
        <v>9.8000000000000007</v>
      </c>
      <c r="N164" s="48">
        <f t="shared" si="22"/>
        <v>7.3</v>
      </c>
      <c r="O164" s="48">
        <f t="shared" si="22"/>
        <v>6.5</v>
      </c>
      <c r="P164" s="48">
        <f t="shared" si="22"/>
        <v>6.7</v>
      </c>
      <c r="Q164" s="48">
        <f t="shared" si="22"/>
        <v>7.4</v>
      </c>
    </row>
    <row r="165" spans="1:20" ht="21.75" customHeight="1">
      <c r="A165" s="7" t="s">
        <v>38</v>
      </c>
      <c r="B165" s="25" t="s">
        <v>49</v>
      </c>
      <c r="C165" s="25" t="s">
        <v>49</v>
      </c>
      <c r="D165" s="25" t="s">
        <v>49</v>
      </c>
      <c r="E165" s="25" t="s">
        <v>49</v>
      </c>
      <c r="F165" s="25" t="s">
        <v>49</v>
      </c>
      <c r="G165" s="49">
        <f t="shared" ref="G165:Q165" si="23">ROUND(G157/G159*100,1)</f>
        <v>49.2</v>
      </c>
      <c r="H165" s="49">
        <f t="shared" si="23"/>
        <v>45.7</v>
      </c>
      <c r="I165" s="49">
        <f t="shared" si="23"/>
        <v>44.7</v>
      </c>
      <c r="J165" s="49">
        <f t="shared" si="23"/>
        <v>45.7</v>
      </c>
      <c r="K165" s="49">
        <f t="shared" si="23"/>
        <v>46.3</v>
      </c>
      <c r="L165" s="49">
        <f t="shared" si="23"/>
        <v>42.6</v>
      </c>
      <c r="M165" s="49">
        <f t="shared" si="23"/>
        <v>43.6</v>
      </c>
      <c r="N165" s="49">
        <f t="shared" si="23"/>
        <v>46</v>
      </c>
      <c r="O165" s="49">
        <f t="shared" si="23"/>
        <v>46.8</v>
      </c>
      <c r="P165" s="49">
        <f t="shared" si="23"/>
        <v>44.5</v>
      </c>
      <c r="Q165" s="49">
        <f t="shared" si="23"/>
        <v>44.4</v>
      </c>
    </row>
    <row r="166" spans="1:20" ht="21.75" customHeight="1">
      <c r="A166" s="8" t="s">
        <v>39</v>
      </c>
      <c r="B166" s="26" t="s">
        <v>49</v>
      </c>
      <c r="C166" s="26" t="s">
        <v>49</v>
      </c>
      <c r="D166" s="26" t="s">
        <v>49</v>
      </c>
      <c r="E166" s="26" t="s">
        <v>49</v>
      </c>
      <c r="F166" s="26" t="s">
        <v>49</v>
      </c>
      <c r="G166" s="50">
        <f t="shared" ref="G166:Q166" si="24">ROUND(G158/G159*100,1)</f>
        <v>42.7</v>
      </c>
      <c r="H166" s="50">
        <f t="shared" si="24"/>
        <v>45.7</v>
      </c>
      <c r="I166" s="50">
        <f t="shared" si="24"/>
        <v>46.1</v>
      </c>
      <c r="J166" s="50">
        <f t="shared" si="24"/>
        <v>44.9</v>
      </c>
      <c r="K166" s="50">
        <f t="shared" si="24"/>
        <v>43.4</v>
      </c>
      <c r="L166" s="50">
        <f t="shared" si="24"/>
        <v>46.3</v>
      </c>
      <c r="M166" s="50">
        <f t="shared" si="24"/>
        <v>46.6</v>
      </c>
      <c r="N166" s="50">
        <f t="shared" si="24"/>
        <v>46.8</v>
      </c>
      <c r="O166" s="50">
        <f t="shared" si="24"/>
        <v>46.8</v>
      </c>
      <c r="P166" s="50">
        <f t="shared" si="24"/>
        <v>48.7</v>
      </c>
      <c r="Q166" s="50">
        <f t="shared" si="24"/>
        <v>48.1</v>
      </c>
    </row>
    <row r="167" spans="1:20" ht="21.75" customHeight="1">
      <c r="A167" s="13" t="s">
        <v>42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0.100000000000001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8"/>
  <dimension ref="A1:U168"/>
  <sheetViews>
    <sheetView zoomScale="55" zoomScaleNormal="55" zoomScaleSheetLayoutView="55" workbookViewId="0"/>
  </sheetViews>
  <sheetFormatPr defaultColWidth="14.625" defaultRowHeight="20.100000000000001" customHeight="1"/>
  <cols>
    <col min="1" max="1" width="14.625" style="1"/>
    <col min="2" max="17" width="13.75" style="1" customWidth="1"/>
    <col min="18" max="16384" width="14.625" style="1"/>
  </cols>
  <sheetData>
    <row r="1" spans="1:20" ht="23.25" customHeight="1">
      <c r="A1" s="4"/>
    </row>
    <row r="2" spans="1:20" ht="23.25" customHeight="1"/>
    <row r="3" spans="1:20" ht="23.25" customHeight="1">
      <c r="A3" s="2" t="s">
        <v>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5</v>
      </c>
      <c r="B4" s="5" t="s">
        <v>48</v>
      </c>
      <c r="C4" s="5">
        <v>60</v>
      </c>
      <c r="D4" s="5" t="s">
        <v>50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47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10</v>
      </c>
      <c r="B5" s="16" t="s">
        <v>49</v>
      </c>
      <c r="C5" s="16" t="s">
        <v>49</v>
      </c>
      <c r="D5" s="16" t="s">
        <v>49</v>
      </c>
      <c r="E5" s="16" t="s">
        <v>49</v>
      </c>
      <c r="F5" s="16" t="s">
        <v>49</v>
      </c>
      <c r="G5" s="36">
        <f t="shared" ref="G5:Q25" si="0">G84+G130</f>
        <v>77</v>
      </c>
      <c r="H5" s="36">
        <f t="shared" si="0"/>
        <v>51</v>
      </c>
      <c r="I5" s="36">
        <f t="shared" si="0"/>
        <v>41</v>
      </c>
      <c r="J5" s="36">
        <f t="shared" si="0"/>
        <v>36</v>
      </c>
      <c r="K5" s="36">
        <f t="shared" si="0"/>
        <v>42</v>
      </c>
      <c r="L5" s="36">
        <f t="shared" si="0"/>
        <v>36</v>
      </c>
      <c r="M5" s="36">
        <f t="shared" si="0"/>
        <v>35</v>
      </c>
      <c r="N5" s="36">
        <f t="shared" si="0"/>
        <v>32</v>
      </c>
      <c r="O5" s="36">
        <f t="shared" si="0"/>
        <v>34</v>
      </c>
      <c r="P5" s="36">
        <f t="shared" si="0"/>
        <v>28</v>
      </c>
      <c r="Q5" s="36">
        <f t="shared" si="0"/>
        <v>24</v>
      </c>
    </row>
    <row r="6" spans="1:20" ht="23.25" customHeight="1">
      <c r="A6" s="6" t="s">
        <v>3</v>
      </c>
      <c r="B6" s="16" t="s">
        <v>49</v>
      </c>
      <c r="C6" s="16" t="s">
        <v>49</v>
      </c>
      <c r="D6" s="16" t="s">
        <v>49</v>
      </c>
      <c r="E6" s="16" t="s">
        <v>49</v>
      </c>
      <c r="F6" s="16" t="s">
        <v>49</v>
      </c>
      <c r="G6" s="36">
        <f t="shared" si="0"/>
        <v>61</v>
      </c>
      <c r="H6" s="36">
        <f t="shared" si="0"/>
        <v>71</v>
      </c>
      <c r="I6" s="36">
        <f t="shared" si="0"/>
        <v>59</v>
      </c>
      <c r="J6" s="36">
        <f t="shared" si="0"/>
        <v>41</v>
      </c>
      <c r="K6" s="36">
        <f t="shared" si="0"/>
        <v>39</v>
      </c>
      <c r="L6" s="36">
        <f t="shared" si="0"/>
        <v>40</v>
      </c>
      <c r="M6" s="36">
        <f t="shared" si="0"/>
        <v>41</v>
      </c>
      <c r="N6" s="36">
        <f t="shared" si="0"/>
        <v>42</v>
      </c>
      <c r="O6" s="36">
        <f t="shared" si="0"/>
        <v>40</v>
      </c>
      <c r="P6" s="36">
        <f t="shared" si="0"/>
        <v>43</v>
      </c>
      <c r="Q6" s="36">
        <f t="shared" si="0"/>
        <v>38</v>
      </c>
    </row>
    <row r="7" spans="1:20" ht="23.25" customHeight="1">
      <c r="A7" s="6" t="s">
        <v>12</v>
      </c>
      <c r="B7" s="16" t="s">
        <v>49</v>
      </c>
      <c r="C7" s="16" t="s">
        <v>49</v>
      </c>
      <c r="D7" s="16" t="s">
        <v>49</v>
      </c>
      <c r="E7" s="16" t="s">
        <v>49</v>
      </c>
      <c r="F7" s="16" t="s">
        <v>49</v>
      </c>
      <c r="G7" s="36">
        <f t="shared" si="0"/>
        <v>74</v>
      </c>
      <c r="H7" s="36">
        <f t="shared" si="0"/>
        <v>64</v>
      </c>
      <c r="I7" s="36">
        <f t="shared" si="0"/>
        <v>71</v>
      </c>
      <c r="J7" s="36">
        <f t="shared" si="0"/>
        <v>59</v>
      </c>
      <c r="K7" s="36">
        <f t="shared" si="0"/>
        <v>55</v>
      </c>
      <c r="L7" s="36">
        <f t="shared" si="0"/>
        <v>59</v>
      </c>
      <c r="M7" s="36">
        <f t="shared" si="0"/>
        <v>51</v>
      </c>
      <c r="N7" s="36">
        <f t="shared" si="0"/>
        <v>51</v>
      </c>
      <c r="O7" s="36">
        <f t="shared" si="0"/>
        <v>46</v>
      </c>
      <c r="P7" s="36">
        <f t="shared" si="0"/>
        <v>40</v>
      </c>
      <c r="Q7" s="36">
        <f t="shared" si="0"/>
        <v>41</v>
      </c>
    </row>
    <row r="8" spans="1:20" ht="23.25" customHeight="1">
      <c r="A8" s="7" t="s">
        <v>13</v>
      </c>
      <c r="B8" s="17" t="s">
        <v>49</v>
      </c>
      <c r="C8" s="17" t="s">
        <v>49</v>
      </c>
      <c r="D8" s="17" t="s">
        <v>49</v>
      </c>
      <c r="E8" s="17" t="s">
        <v>49</v>
      </c>
      <c r="F8" s="17" t="s">
        <v>49</v>
      </c>
      <c r="G8" s="37">
        <f t="shared" si="0"/>
        <v>120</v>
      </c>
      <c r="H8" s="37">
        <f t="shared" si="0"/>
        <v>82</v>
      </c>
      <c r="I8" s="37">
        <f t="shared" si="0"/>
        <v>69</v>
      </c>
      <c r="J8" s="37">
        <f t="shared" si="0"/>
        <v>63</v>
      </c>
      <c r="K8" s="37">
        <f t="shared" si="0"/>
        <v>72</v>
      </c>
      <c r="L8" s="37">
        <f t="shared" si="0"/>
        <v>74</v>
      </c>
      <c r="M8" s="37">
        <f t="shared" si="0"/>
        <v>71</v>
      </c>
      <c r="N8" s="37">
        <f t="shared" si="0"/>
        <v>66</v>
      </c>
      <c r="O8" s="37">
        <f t="shared" si="0"/>
        <v>70</v>
      </c>
      <c r="P8" s="37">
        <f t="shared" si="0"/>
        <v>61</v>
      </c>
      <c r="Q8" s="37">
        <f t="shared" si="0"/>
        <v>62</v>
      </c>
    </row>
    <row r="9" spans="1:20" ht="23.25" customHeight="1">
      <c r="A9" s="7" t="s">
        <v>15</v>
      </c>
      <c r="B9" s="17" t="s">
        <v>49</v>
      </c>
      <c r="C9" s="17" t="s">
        <v>49</v>
      </c>
      <c r="D9" s="17" t="s">
        <v>49</v>
      </c>
      <c r="E9" s="17" t="s">
        <v>49</v>
      </c>
      <c r="F9" s="17" t="s">
        <v>49</v>
      </c>
      <c r="G9" s="37">
        <f t="shared" si="0"/>
        <v>141</v>
      </c>
      <c r="H9" s="37">
        <f t="shared" si="0"/>
        <v>125</v>
      </c>
      <c r="I9" s="37">
        <f t="shared" si="0"/>
        <v>92</v>
      </c>
      <c r="J9" s="37">
        <f t="shared" si="0"/>
        <v>74</v>
      </c>
      <c r="K9" s="37">
        <f t="shared" si="0"/>
        <v>59</v>
      </c>
      <c r="L9" s="37">
        <f t="shared" si="0"/>
        <v>64</v>
      </c>
      <c r="M9" s="37">
        <f t="shared" si="0"/>
        <v>62</v>
      </c>
      <c r="N9" s="37">
        <f t="shared" si="0"/>
        <v>66</v>
      </c>
      <c r="O9" s="37">
        <f t="shared" si="0"/>
        <v>60</v>
      </c>
      <c r="P9" s="37">
        <f t="shared" si="0"/>
        <v>69</v>
      </c>
      <c r="Q9" s="37">
        <f t="shared" si="0"/>
        <v>64</v>
      </c>
    </row>
    <row r="10" spans="1:20" ht="23.25" customHeight="1">
      <c r="A10" s="7" t="s">
        <v>0</v>
      </c>
      <c r="B10" s="17" t="s">
        <v>49</v>
      </c>
      <c r="C10" s="17" t="s">
        <v>49</v>
      </c>
      <c r="D10" s="17" t="s">
        <v>49</v>
      </c>
      <c r="E10" s="17" t="s">
        <v>49</v>
      </c>
      <c r="F10" s="17" t="s">
        <v>49</v>
      </c>
      <c r="G10" s="37">
        <f t="shared" si="0"/>
        <v>129</v>
      </c>
      <c r="H10" s="37">
        <f t="shared" si="0"/>
        <v>131</v>
      </c>
      <c r="I10" s="37">
        <f t="shared" si="0"/>
        <v>121</v>
      </c>
      <c r="J10" s="37">
        <f t="shared" si="0"/>
        <v>97</v>
      </c>
      <c r="K10" s="37">
        <f t="shared" si="0"/>
        <v>91</v>
      </c>
      <c r="L10" s="37">
        <f t="shared" si="0"/>
        <v>69</v>
      </c>
      <c r="M10" s="37">
        <f t="shared" si="0"/>
        <v>66</v>
      </c>
      <c r="N10" s="37">
        <f t="shared" si="0"/>
        <v>51</v>
      </c>
      <c r="O10" s="37">
        <f t="shared" si="0"/>
        <v>52</v>
      </c>
      <c r="P10" s="37">
        <f t="shared" si="0"/>
        <v>47</v>
      </c>
      <c r="Q10" s="37">
        <f t="shared" si="0"/>
        <v>51</v>
      </c>
    </row>
    <row r="11" spans="1:20" ht="23.25" customHeight="1">
      <c r="A11" s="7" t="s">
        <v>18</v>
      </c>
      <c r="B11" s="17" t="s">
        <v>49</v>
      </c>
      <c r="C11" s="17" t="s">
        <v>49</v>
      </c>
      <c r="D11" s="17" t="s">
        <v>49</v>
      </c>
      <c r="E11" s="17" t="s">
        <v>49</v>
      </c>
      <c r="F11" s="17" t="s">
        <v>49</v>
      </c>
      <c r="G11" s="37">
        <f t="shared" si="0"/>
        <v>135</v>
      </c>
      <c r="H11" s="37">
        <f t="shared" si="0"/>
        <v>127</v>
      </c>
      <c r="I11" s="37">
        <f t="shared" si="0"/>
        <v>126</v>
      </c>
      <c r="J11" s="37">
        <f t="shared" si="0"/>
        <v>102</v>
      </c>
      <c r="K11" s="37">
        <f t="shared" si="0"/>
        <v>114</v>
      </c>
      <c r="L11" s="37">
        <f t="shared" si="0"/>
        <v>105</v>
      </c>
      <c r="M11" s="37">
        <f t="shared" si="0"/>
        <v>95</v>
      </c>
      <c r="N11" s="37">
        <f t="shared" si="0"/>
        <v>89</v>
      </c>
      <c r="O11" s="37">
        <f t="shared" si="0"/>
        <v>82</v>
      </c>
      <c r="P11" s="37">
        <f t="shared" si="0"/>
        <v>75</v>
      </c>
      <c r="Q11" s="37">
        <f t="shared" si="0"/>
        <v>56</v>
      </c>
    </row>
    <row r="12" spans="1:20" ht="23.25" customHeight="1">
      <c r="A12" s="7" t="s">
        <v>19</v>
      </c>
      <c r="B12" s="17" t="s">
        <v>49</v>
      </c>
      <c r="C12" s="17" t="s">
        <v>49</v>
      </c>
      <c r="D12" s="17" t="s">
        <v>49</v>
      </c>
      <c r="E12" s="17" t="s">
        <v>49</v>
      </c>
      <c r="F12" s="17" t="s">
        <v>49</v>
      </c>
      <c r="G12" s="37">
        <f t="shared" si="0"/>
        <v>105</v>
      </c>
      <c r="H12" s="37">
        <f t="shared" si="0"/>
        <v>132</v>
      </c>
      <c r="I12" s="37">
        <f t="shared" si="0"/>
        <v>124</v>
      </c>
      <c r="J12" s="37">
        <f t="shared" si="0"/>
        <v>120</v>
      </c>
      <c r="K12" s="37">
        <f t="shared" si="0"/>
        <v>114</v>
      </c>
      <c r="L12" s="37">
        <f t="shared" si="0"/>
        <v>115</v>
      </c>
      <c r="M12" s="37">
        <f t="shared" si="0"/>
        <v>119</v>
      </c>
      <c r="N12" s="37">
        <f t="shared" si="0"/>
        <v>106</v>
      </c>
      <c r="O12" s="37">
        <f t="shared" si="0"/>
        <v>92</v>
      </c>
      <c r="P12" s="37">
        <f t="shared" si="0"/>
        <v>98</v>
      </c>
      <c r="Q12" s="37">
        <f t="shared" si="0"/>
        <v>99</v>
      </c>
    </row>
    <row r="13" spans="1:20" ht="23.25" customHeight="1">
      <c r="A13" s="7" t="s">
        <v>20</v>
      </c>
      <c r="B13" s="17" t="s">
        <v>49</v>
      </c>
      <c r="C13" s="17" t="s">
        <v>49</v>
      </c>
      <c r="D13" s="17" t="s">
        <v>49</v>
      </c>
      <c r="E13" s="17" t="s">
        <v>49</v>
      </c>
      <c r="F13" s="17" t="s">
        <v>49</v>
      </c>
      <c r="G13" s="37">
        <f t="shared" si="0"/>
        <v>131</v>
      </c>
      <c r="H13" s="37">
        <f t="shared" si="0"/>
        <v>122</v>
      </c>
      <c r="I13" s="37">
        <f t="shared" si="0"/>
        <v>130</v>
      </c>
      <c r="J13" s="37">
        <f t="shared" si="0"/>
        <v>140</v>
      </c>
      <c r="K13" s="37">
        <f t="shared" si="0"/>
        <v>129</v>
      </c>
      <c r="L13" s="37">
        <f t="shared" si="0"/>
        <v>123</v>
      </c>
      <c r="M13" s="37">
        <f t="shared" si="0"/>
        <v>110</v>
      </c>
      <c r="N13" s="37">
        <f t="shared" si="0"/>
        <v>125</v>
      </c>
      <c r="O13" s="37">
        <f t="shared" si="0"/>
        <v>131</v>
      </c>
      <c r="P13" s="37">
        <f t="shared" si="0"/>
        <v>130</v>
      </c>
      <c r="Q13" s="37">
        <f t="shared" si="0"/>
        <v>130</v>
      </c>
    </row>
    <row r="14" spans="1:20" ht="23.25" customHeight="1">
      <c r="A14" s="7" t="s">
        <v>22</v>
      </c>
      <c r="B14" s="17" t="s">
        <v>49</v>
      </c>
      <c r="C14" s="17" t="s">
        <v>49</v>
      </c>
      <c r="D14" s="17" t="s">
        <v>49</v>
      </c>
      <c r="E14" s="17" t="s">
        <v>49</v>
      </c>
      <c r="F14" s="17" t="s">
        <v>49</v>
      </c>
      <c r="G14" s="37">
        <f t="shared" si="0"/>
        <v>182</v>
      </c>
      <c r="H14" s="37">
        <f t="shared" si="0"/>
        <v>141</v>
      </c>
      <c r="I14" s="37">
        <f t="shared" si="0"/>
        <v>121</v>
      </c>
      <c r="J14" s="37">
        <f t="shared" si="0"/>
        <v>123</v>
      </c>
      <c r="K14" s="37">
        <f t="shared" si="0"/>
        <v>119</v>
      </c>
      <c r="L14" s="37">
        <f t="shared" si="0"/>
        <v>117</v>
      </c>
      <c r="M14" s="37">
        <f t="shared" si="0"/>
        <v>125</v>
      </c>
      <c r="N14" s="37">
        <f t="shared" si="0"/>
        <v>125</v>
      </c>
      <c r="O14" s="37">
        <f t="shared" si="0"/>
        <v>139</v>
      </c>
      <c r="P14" s="37">
        <f t="shared" si="0"/>
        <v>135</v>
      </c>
      <c r="Q14" s="37">
        <f t="shared" si="0"/>
        <v>128</v>
      </c>
    </row>
    <row r="15" spans="1:20" ht="23.25" customHeight="1">
      <c r="A15" s="7" t="s">
        <v>25</v>
      </c>
      <c r="B15" s="17" t="s">
        <v>49</v>
      </c>
      <c r="C15" s="17" t="s">
        <v>49</v>
      </c>
      <c r="D15" s="17" t="s">
        <v>49</v>
      </c>
      <c r="E15" s="17" t="s">
        <v>49</v>
      </c>
      <c r="F15" s="17" t="s">
        <v>49</v>
      </c>
      <c r="G15" s="37">
        <f t="shared" si="0"/>
        <v>232</v>
      </c>
      <c r="H15" s="37">
        <f t="shared" si="0"/>
        <v>187</v>
      </c>
      <c r="I15" s="37">
        <f t="shared" si="0"/>
        <v>141</v>
      </c>
      <c r="J15" s="37">
        <f t="shared" si="0"/>
        <v>116</v>
      </c>
      <c r="K15" s="37">
        <f t="shared" si="0"/>
        <v>118</v>
      </c>
      <c r="L15" s="37">
        <f t="shared" si="0"/>
        <v>117</v>
      </c>
      <c r="M15" s="37">
        <f t="shared" si="0"/>
        <v>125</v>
      </c>
      <c r="N15" s="37">
        <f t="shared" si="0"/>
        <v>125</v>
      </c>
      <c r="O15" s="37">
        <f t="shared" si="0"/>
        <v>121</v>
      </c>
      <c r="P15" s="37">
        <f t="shared" si="0"/>
        <v>120</v>
      </c>
      <c r="Q15" s="37">
        <f t="shared" si="0"/>
        <v>116</v>
      </c>
    </row>
    <row r="16" spans="1:20" ht="23.25" customHeight="1">
      <c r="A16" s="7" t="s">
        <v>27</v>
      </c>
      <c r="B16" s="17" t="s">
        <v>49</v>
      </c>
      <c r="C16" s="17" t="s">
        <v>49</v>
      </c>
      <c r="D16" s="17" t="s">
        <v>49</v>
      </c>
      <c r="E16" s="17" t="s">
        <v>49</v>
      </c>
      <c r="F16" s="17" t="s">
        <v>49</v>
      </c>
      <c r="G16" s="37">
        <f t="shared" si="0"/>
        <v>217</v>
      </c>
      <c r="H16" s="37">
        <f t="shared" si="0"/>
        <v>243</v>
      </c>
      <c r="I16" s="37">
        <f t="shared" si="0"/>
        <v>185</v>
      </c>
      <c r="J16" s="37">
        <f t="shared" si="0"/>
        <v>147</v>
      </c>
      <c r="K16" s="37">
        <f t="shared" si="0"/>
        <v>133</v>
      </c>
      <c r="L16" s="37">
        <f t="shared" si="0"/>
        <v>138</v>
      </c>
      <c r="M16" s="37">
        <f t="shared" si="0"/>
        <v>126</v>
      </c>
      <c r="N16" s="37">
        <f t="shared" si="0"/>
        <v>131</v>
      </c>
      <c r="O16" s="37">
        <f t="shared" si="0"/>
        <v>118</v>
      </c>
      <c r="P16" s="37">
        <f t="shared" si="0"/>
        <v>116</v>
      </c>
      <c r="Q16" s="37">
        <f t="shared" si="0"/>
        <v>110</v>
      </c>
    </row>
    <row r="17" spans="1:17" ht="23.25" customHeight="1">
      <c r="A17" s="7" t="s">
        <v>29</v>
      </c>
      <c r="B17" s="17" t="s">
        <v>49</v>
      </c>
      <c r="C17" s="17" t="s">
        <v>49</v>
      </c>
      <c r="D17" s="17" t="s">
        <v>49</v>
      </c>
      <c r="E17" s="17" t="s">
        <v>49</v>
      </c>
      <c r="F17" s="17" t="s">
        <v>49</v>
      </c>
      <c r="G17" s="37">
        <f t="shared" si="0"/>
        <v>170</v>
      </c>
      <c r="H17" s="37">
        <f t="shared" si="0"/>
        <v>232</v>
      </c>
      <c r="I17" s="37">
        <f t="shared" si="0"/>
        <v>237</v>
      </c>
      <c r="J17" s="37">
        <f t="shared" si="0"/>
        <v>220</v>
      </c>
      <c r="K17" s="37">
        <f t="shared" si="0"/>
        <v>196</v>
      </c>
      <c r="L17" s="37">
        <f t="shared" si="0"/>
        <v>182</v>
      </c>
      <c r="M17" s="37">
        <f t="shared" si="0"/>
        <v>178</v>
      </c>
      <c r="N17" s="37">
        <f t="shared" si="0"/>
        <v>140</v>
      </c>
      <c r="O17" s="37">
        <f t="shared" si="0"/>
        <v>136</v>
      </c>
      <c r="P17" s="37">
        <f t="shared" si="0"/>
        <v>124</v>
      </c>
      <c r="Q17" s="37">
        <f t="shared" si="0"/>
        <v>132</v>
      </c>
    </row>
    <row r="18" spans="1:17" ht="23.25" customHeight="1">
      <c r="A18" s="8" t="s">
        <v>30</v>
      </c>
      <c r="B18" s="18" t="s">
        <v>49</v>
      </c>
      <c r="C18" s="18" t="s">
        <v>49</v>
      </c>
      <c r="D18" s="18" t="s">
        <v>49</v>
      </c>
      <c r="E18" s="18" t="s">
        <v>49</v>
      </c>
      <c r="F18" s="18" t="s">
        <v>49</v>
      </c>
      <c r="G18" s="38">
        <f t="shared" si="0"/>
        <v>132</v>
      </c>
      <c r="H18" s="38">
        <f t="shared" si="0"/>
        <v>160</v>
      </c>
      <c r="I18" s="38">
        <f t="shared" si="0"/>
        <v>217</v>
      </c>
      <c r="J18" s="38">
        <f t="shared" si="0"/>
        <v>211</v>
      </c>
      <c r="K18" s="38">
        <f t="shared" si="0"/>
        <v>231</v>
      </c>
      <c r="L18" s="38">
        <f t="shared" si="0"/>
        <v>221</v>
      </c>
      <c r="M18" s="38">
        <f t="shared" si="0"/>
        <v>213</v>
      </c>
      <c r="N18" s="38">
        <f t="shared" si="0"/>
        <v>228</v>
      </c>
      <c r="O18" s="38">
        <f t="shared" si="0"/>
        <v>209</v>
      </c>
      <c r="P18" s="38">
        <f t="shared" si="0"/>
        <v>186</v>
      </c>
      <c r="Q18" s="38">
        <f t="shared" si="0"/>
        <v>171</v>
      </c>
    </row>
    <row r="19" spans="1:17" ht="23.25" customHeight="1">
      <c r="A19" s="8" t="s">
        <v>31</v>
      </c>
      <c r="B19" s="18" t="s">
        <v>49</v>
      </c>
      <c r="C19" s="18" t="s">
        <v>49</v>
      </c>
      <c r="D19" s="18" t="s">
        <v>49</v>
      </c>
      <c r="E19" s="18" t="s">
        <v>49</v>
      </c>
      <c r="F19" s="18" t="s">
        <v>49</v>
      </c>
      <c r="G19" s="38">
        <f t="shared" si="0"/>
        <v>178</v>
      </c>
      <c r="H19" s="38">
        <f t="shared" si="0"/>
        <v>133</v>
      </c>
      <c r="I19" s="38">
        <f t="shared" si="0"/>
        <v>136</v>
      </c>
      <c r="J19" s="38">
        <f t="shared" si="0"/>
        <v>177</v>
      </c>
      <c r="K19" s="38">
        <f t="shared" si="0"/>
        <v>179</v>
      </c>
      <c r="L19" s="38">
        <f t="shared" si="0"/>
        <v>191</v>
      </c>
      <c r="M19" s="38">
        <f t="shared" si="0"/>
        <v>210</v>
      </c>
      <c r="N19" s="38">
        <f t="shared" si="0"/>
        <v>186</v>
      </c>
      <c r="O19" s="38">
        <f t="shared" si="0"/>
        <v>192</v>
      </c>
      <c r="P19" s="38">
        <f t="shared" si="0"/>
        <v>207</v>
      </c>
      <c r="Q19" s="38">
        <f t="shared" si="0"/>
        <v>195</v>
      </c>
    </row>
    <row r="20" spans="1:17" ht="23.25" customHeight="1">
      <c r="A20" s="8" t="s">
        <v>24</v>
      </c>
      <c r="B20" s="18" t="s">
        <v>49</v>
      </c>
      <c r="C20" s="18" t="s">
        <v>49</v>
      </c>
      <c r="D20" s="18" t="s">
        <v>49</v>
      </c>
      <c r="E20" s="18" t="s">
        <v>49</v>
      </c>
      <c r="F20" s="18" t="s">
        <v>49</v>
      </c>
      <c r="G20" s="38">
        <f t="shared" si="0"/>
        <v>157</v>
      </c>
      <c r="H20" s="38">
        <f t="shared" si="0"/>
        <v>152</v>
      </c>
      <c r="I20" s="38">
        <f t="shared" si="0"/>
        <v>122</v>
      </c>
      <c r="J20" s="38">
        <f t="shared" si="0"/>
        <v>110</v>
      </c>
      <c r="K20" s="38">
        <f t="shared" si="0"/>
        <v>114</v>
      </c>
      <c r="L20" s="38">
        <f t="shared" si="0"/>
        <v>127</v>
      </c>
      <c r="M20" s="38">
        <f t="shared" si="0"/>
        <v>115</v>
      </c>
      <c r="N20" s="38">
        <f t="shared" si="0"/>
        <v>136</v>
      </c>
      <c r="O20" s="38">
        <f t="shared" si="0"/>
        <v>153</v>
      </c>
      <c r="P20" s="38">
        <f t="shared" si="0"/>
        <v>159</v>
      </c>
      <c r="Q20" s="38">
        <f t="shared" si="0"/>
        <v>167</v>
      </c>
    </row>
    <row r="21" spans="1:17" ht="23.25" customHeight="1">
      <c r="A21" s="8" t="s">
        <v>33</v>
      </c>
      <c r="B21" s="18" t="s">
        <v>49</v>
      </c>
      <c r="C21" s="18" t="s">
        <v>49</v>
      </c>
      <c r="D21" s="18" t="s">
        <v>49</v>
      </c>
      <c r="E21" s="18" t="s">
        <v>49</v>
      </c>
      <c r="F21" s="18" t="s">
        <v>49</v>
      </c>
      <c r="G21" s="38">
        <f t="shared" si="0"/>
        <v>94</v>
      </c>
      <c r="H21" s="38">
        <f t="shared" si="0"/>
        <v>138</v>
      </c>
      <c r="I21" s="38">
        <f t="shared" si="0"/>
        <v>130</v>
      </c>
      <c r="J21" s="38">
        <f t="shared" si="0"/>
        <v>114</v>
      </c>
      <c r="K21" s="38">
        <f t="shared" si="0"/>
        <v>111</v>
      </c>
      <c r="L21" s="38">
        <f t="shared" si="0"/>
        <v>107</v>
      </c>
      <c r="M21" s="38">
        <f t="shared" si="0"/>
        <v>102</v>
      </c>
      <c r="N21" s="38">
        <f t="shared" si="0"/>
        <v>100</v>
      </c>
      <c r="O21" s="38">
        <f t="shared" si="0"/>
        <v>98</v>
      </c>
      <c r="P21" s="38">
        <f t="shared" si="0"/>
        <v>96</v>
      </c>
      <c r="Q21" s="38">
        <f t="shared" si="0"/>
        <v>101</v>
      </c>
    </row>
    <row r="22" spans="1:17" ht="23.25" customHeight="1">
      <c r="A22" s="8" t="s">
        <v>34</v>
      </c>
      <c r="B22" s="18" t="s">
        <v>49</v>
      </c>
      <c r="C22" s="18" t="s">
        <v>49</v>
      </c>
      <c r="D22" s="18" t="s">
        <v>49</v>
      </c>
      <c r="E22" s="18" t="s">
        <v>49</v>
      </c>
      <c r="F22" s="18" t="s">
        <v>49</v>
      </c>
      <c r="G22" s="38">
        <f t="shared" si="0"/>
        <v>56</v>
      </c>
      <c r="H22" s="38">
        <f t="shared" si="0"/>
        <v>69</v>
      </c>
      <c r="I22" s="38">
        <f t="shared" si="0"/>
        <v>105</v>
      </c>
      <c r="J22" s="38">
        <f t="shared" si="0"/>
        <v>106</v>
      </c>
      <c r="K22" s="38">
        <f t="shared" si="0"/>
        <v>107</v>
      </c>
      <c r="L22" s="38">
        <f t="shared" si="0"/>
        <v>99</v>
      </c>
      <c r="M22" s="38">
        <f t="shared" si="0"/>
        <v>94</v>
      </c>
      <c r="N22" s="38">
        <f t="shared" si="0"/>
        <v>98</v>
      </c>
      <c r="O22" s="38">
        <f t="shared" si="0"/>
        <v>93</v>
      </c>
      <c r="P22" s="38">
        <f t="shared" si="0"/>
        <v>86</v>
      </c>
      <c r="Q22" s="38">
        <f t="shared" si="0"/>
        <v>80</v>
      </c>
    </row>
    <row r="23" spans="1:17" ht="23.25" customHeight="1">
      <c r="A23" s="8" t="s">
        <v>21</v>
      </c>
      <c r="B23" s="18" t="s">
        <v>49</v>
      </c>
      <c r="C23" s="18" t="s">
        <v>49</v>
      </c>
      <c r="D23" s="18" t="s">
        <v>49</v>
      </c>
      <c r="E23" s="18" t="s">
        <v>49</v>
      </c>
      <c r="F23" s="18" t="s">
        <v>49</v>
      </c>
      <c r="G23" s="38">
        <f t="shared" si="0"/>
        <v>27</v>
      </c>
      <c r="H23" s="38">
        <f t="shared" si="0"/>
        <v>26</v>
      </c>
      <c r="I23" s="38">
        <f t="shared" si="0"/>
        <v>34</v>
      </c>
      <c r="J23" s="38">
        <f t="shared" si="0"/>
        <v>51</v>
      </c>
      <c r="K23" s="38">
        <f t="shared" si="0"/>
        <v>56</v>
      </c>
      <c r="L23" s="38">
        <f t="shared" si="0"/>
        <v>59</v>
      </c>
      <c r="M23" s="38">
        <f t="shared" si="0"/>
        <v>58</v>
      </c>
      <c r="N23" s="38">
        <f t="shared" si="0"/>
        <v>66</v>
      </c>
      <c r="O23" s="38">
        <f t="shared" si="0"/>
        <v>67</v>
      </c>
      <c r="P23" s="38">
        <f t="shared" si="0"/>
        <v>61</v>
      </c>
      <c r="Q23" s="38">
        <f t="shared" si="0"/>
        <v>50</v>
      </c>
    </row>
    <row r="24" spans="1:17" ht="23.25" customHeight="1">
      <c r="A24" s="8" t="s">
        <v>28</v>
      </c>
      <c r="B24" s="18" t="s">
        <v>49</v>
      </c>
      <c r="C24" s="18" t="s">
        <v>49</v>
      </c>
      <c r="D24" s="18" t="s">
        <v>49</v>
      </c>
      <c r="E24" s="18" t="s">
        <v>49</v>
      </c>
      <c r="F24" s="18" t="s">
        <v>49</v>
      </c>
      <c r="G24" s="38">
        <f t="shared" si="0"/>
        <v>5</v>
      </c>
      <c r="H24" s="38">
        <f t="shared" si="0"/>
        <v>10</v>
      </c>
      <c r="I24" s="38">
        <f t="shared" si="0"/>
        <v>10</v>
      </c>
      <c r="J24" s="38">
        <f t="shared" si="0"/>
        <v>12</v>
      </c>
      <c r="K24" s="38">
        <f t="shared" si="0"/>
        <v>16</v>
      </c>
      <c r="L24" s="38">
        <f t="shared" si="0"/>
        <v>13</v>
      </c>
      <c r="M24" s="38">
        <f t="shared" si="0"/>
        <v>23</v>
      </c>
      <c r="N24" s="38">
        <f t="shared" si="0"/>
        <v>18</v>
      </c>
      <c r="O24" s="38">
        <f t="shared" si="0"/>
        <v>20</v>
      </c>
      <c r="P24" s="38">
        <f t="shared" si="0"/>
        <v>22</v>
      </c>
      <c r="Q24" s="38">
        <f t="shared" si="0"/>
        <v>23</v>
      </c>
    </row>
    <row r="25" spans="1:17" ht="23.25" customHeight="1">
      <c r="A25" s="8" t="s">
        <v>35</v>
      </c>
      <c r="B25" s="18" t="s">
        <v>49</v>
      </c>
      <c r="C25" s="18" t="s">
        <v>49</v>
      </c>
      <c r="D25" s="18" t="s">
        <v>49</v>
      </c>
      <c r="E25" s="18" t="s">
        <v>49</v>
      </c>
      <c r="F25" s="18" t="s">
        <v>49</v>
      </c>
      <c r="G25" s="38">
        <f t="shared" si="0"/>
        <v>0</v>
      </c>
      <c r="H25" s="38">
        <f t="shared" si="0"/>
        <v>1</v>
      </c>
      <c r="I25" s="38">
        <f t="shared" si="0"/>
        <v>2</v>
      </c>
      <c r="J25" s="38">
        <f t="shared" si="0"/>
        <v>2</v>
      </c>
      <c r="K25" s="38">
        <f t="shared" si="0"/>
        <v>3</v>
      </c>
      <c r="L25" s="38">
        <f t="shared" si="0"/>
        <v>4</v>
      </c>
      <c r="M25" s="38">
        <f t="shared" si="0"/>
        <v>4</v>
      </c>
      <c r="N25" s="38">
        <f t="shared" si="0"/>
        <v>3</v>
      </c>
      <c r="O25" s="38">
        <f t="shared" si="0"/>
        <v>2</v>
      </c>
      <c r="P25" s="38">
        <f t="shared" si="0"/>
        <v>3</v>
      </c>
      <c r="Q25" s="38">
        <f t="shared" si="0"/>
        <v>2</v>
      </c>
    </row>
    <row r="26" spans="1:17" ht="23.25" customHeight="1">
      <c r="A26" s="5" t="s">
        <v>36</v>
      </c>
      <c r="B26" s="19" t="s">
        <v>49</v>
      </c>
      <c r="C26" s="19" t="s">
        <v>49</v>
      </c>
      <c r="D26" s="19" t="s">
        <v>49</v>
      </c>
      <c r="E26" s="19" t="s">
        <v>49</v>
      </c>
      <c r="F26" s="19" t="s">
        <v>49</v>
      </c>
      <c r="G26" s="39">
        <f t="shared" ref="G26:Q26" si="1">SUM(G5:G25)</f>
        <v>2423</v>
      </c>
      <c r="H26" s="39">
        <f t="shared" si="1"/>
        <v>2397</v>
      </c>
      <c r="I26" s="39">
        <f t="shared" si="1"/>
        <v>2273</v>
      </c>
      <c r="J26" s="39">
        <f t="shared" si="1"/>
        <v>2121</v>
      </c>
      <c r="K26" s="39">
        <f t="shared" si="1"/>
        <v>2098</v>
      </c>
      <c r="L26" s="39">
        <f t="shared" si="1"/>
        <v>2060</v>
      </c>
      <c r="M26" s="39">
        <f t="shared" si="1"/>
        <v>2023</v>
      </c>
      <c r="N26" s="39">
        <f t="shared" si="1"/>
        <v>1984</v>
      </c>
      <c r="O26" s="39">
        <f t="shared" si="1"/>
        <v>1955</v>
      </c>
      <c r="P26" s="39">
        <f t="shared" si="1"/>
        <v>1906</v>
      </c>
      <c r="Q26" s="39">
        <f t="shared" si="1"/>
        <v>1840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5</v>
      </c>
      <c r="B30" s="5" t="s">
        <v>48</v>
      </c>
      <c r="C30" s="5">
        <v>60</v>
      </c>
      <c r="D30" s="5" t="s">
        <v>50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47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37</v>
      </c>
      <c r="B31" s="16" t="s">
        <v>49</v>
      </c>
      <c r="C31" s="16" t="s">
        <v>49</v>
      </c>
      <c r="D31" s="16" t="s">
        <v>49</v>
      </c>
      <c r="E31" s="16" t="s">
        <v>49</v>
      </c>
      <c r="F31" s="16" t="s">
        <v>49</v>
      </c>
      <c r="G31" s="40">
        <f t="shared" ref="G31:Q31" si="2">SUM(G5:G7)</f>
        <v>212</v>
      </c>
      <c r="H31" s="40">
        <f t="shared" si="2"/>
        <v>186</v>
      </c>
      <c r="I31" s="40">
        <f t="shared" si="2"/>
        <v>171</v>
      </c>
      <c r="J31" s="40">
        <f t="shared" si="2"/>
        <v>136</v>
      </c>
      <c r="K31" s="40">
        <f t="shared" si="2"/>
        <v>136</v>
      </c>
      <c r="L31" s="40">
        <f t="shared" si="2"/>
        <v>135</v>
      </c>
      <c r="M31" s="40">
        <f t="shared" si="2"/>
        <v>127</v>
      </c>
      <c r="N31" s="40">
        <f t="shared" si="2"/>
        <v>125</v>
      </c>
      <c r="O31" s="40">
        <f t="shared" si="2"/>
        <v>120</v>
      </c>
      <c r="P31" s="40">
        <f t="shared" si="2"/>
        <v>111</v>
      </c>
      <c r="Q31" s="40">
        <f t="shared" si="2"/>
        <v>103</v>
      </c>
    </row>
    <row r="32" spans="1:17" ht="23.25" customHeight="1">
      <c r="A32" s="7" t="s">
        <v>38</v>
      </c>
      <c r="B32" s="17" t="s">
        <v>49</v>
      </c>
      <c r="C32" s="17" t="s">
        <v>49</v>
      </c>
      <c r="D32" s="17" t="s">
        <v>49</v>
      </c>
      <c r="E32" s="17" t="s">
        <v>49</v>
      </c>
      <c r="F32" s="17" t="s">
        <v>49</v>
      </c>
      <c r="G32" s="41">
        <f t="shared" ref="G32:Q32" si="3">SUM(G8:G17)</f>
        <v>1562</v>
      </c>
      <c r="H32" s="41">
        <f t="shared" si="3"/>
        <v>1522</v>
      </c>
      <c r="I32" s="41">
        <f t="shared" si="3"/>
        <v>1346</v>
      </c>
      <c r="J32" s="41">
        <f t="shared" si="3"/>
        <v>1202</v>
      </c>
      <c r="K32" s="41">
        <f t="shared" si="3"/>
        <v>1145</v>
      </c>
      <c r="L32" s="41">
        <f t="shared" si="3"/>
        <v>1104</v>
      </c>
      <c r="M32" s="41">
        <f t="shared" si="3"/>
        <v>1077</v>
      </c>
      <c r="N32" s="41">
        <f t="shared" si="3"/>
        <v>1024</v>
      </c>
      <c r="O32" s="41">
        <f t="shared" si="3"/>
        <v>1001</v>
      </c>
      <c r="P32" s="41">
        <f t="shared" si="3"/>
        <v>975</v>
      </c>
      <c r="Q32" s="41">
        <f t="shared" si="3"/>
        <v>948</v>
      </c>
    </row>
    <row r="33" spans="1:21" ht="23.25" customHeight="1">
      <c r="A33" s="8" t="s">
        <v>39</v>
      </c>
      <c r="B33" s="18" t="s">
        <v>49</v>
      </c>
      <c r="C33" s="18" t="s">
        <v>49</v>
      </c>
      <c r="D33" s="18" t="s">
        <v>49</v>
      </c>
      <c r="E33" s="18" t="s">
        <v>49</v>
      </c>
      <c r="F33" s="18" t="s">
        <v>49</v>
      </c>
      <c r="G33" s="42">
        <f t="shared" ref="G33:Q33" si="4">SUM(G18:G25)</f>
        <v>649</v>
      </c>
      <c r="H33" s="42">
        <f t="shared" si="4"/>
        <v>689</v>
      </c>
      <c r="I33" s="42">
        <f t="shared" si="4"/>
        <v>756</v>
      </c>
      <c r="J33" s="42">
        <f t="shared" si="4"/>
        <v>783</v>
      </c>
      <c r="K33" s="42">
        <f t="shared" si="4"/>
        <v>817</v>
      </c>
      <c r="L33" s="42">
        <f t="shared" si="4"/>
        <v>821</v>
      </c>
      <c r="M33" s="42">
        <f t="shared" si="4"/>
        <v>819</v>
      </c>
      <c r="N33" s="42">
        <f t="shared" si="4"/>
        <v>835</v>
      </c>
      <c r="O33" s="42">
        <f t="shared" si="4"/>
        <v>834</v>
      </c>
      <c r="P33" s="42">
        <f t="shared" si="4"/>
        <v>820</v>
      </c>
      <c r="Q33" s="42">
        <f t="shared" si="4"/>
        <v>789</v>
      </c>
    </row>
    <row r="34" spans="1:21" ht="23.25" customHeight="1">
      <c r="A34" s="5" t="s">
        <v>41</v>
      </c>
      <c r="B34" s="19" t="s">
        <v>49</v>
      </c>
      <c r="C34" s="19" t="s">
        <v>49</v>
      </c>
      <c r="D34" s="19" t="s">
        <v>49</v>
      </c>
      <c r="E34" s="19" t="s">
        <v>49</v>
      </c>
      <c r="F34" s="19" t="s">
        <v>49</v>
      </c>
      <c r="G34" s="43">
        <f t="shared" ref="G34:Q34" si="5">SUM(G31:G33)</f>
        <v>2423</v>
      </c>
      <c r="H34" s="43">
        <f t="shared" si="5"/>
        <v>2397</v>
      </c>
      <c r="I34" s="43">
        <f t="shared" si="5"/>
        <v>2273</v>
      </c>
      <c r="J34" s="43">
        <f t="shared" si="5"/>
        <v>2121</v>
      </c>
      <c r="K34" s="43">
        <f t="shared" si="5"/>
        <v>2098</v>
      </c>
      <c r="L34" s="43">
        <f t="shared" si="5"/>
        <v>2060</v>
      </c>
      <c r="M34" s="43">
        <f t="shared" si="5"/>
        <v>2023</v>
      </c>
      <c r="N34" s="43">
        <f t="shared" si="5"/>
        <v>1984</v>
      </c>
      <c r="O34" s="43">
        <f t="shared" si="5"/>
        <v>1955</v>
      </c>
      <c r="P34" s="43">
        <f t="shared" si="5"/>
        <v>1906</v>
      </c>
      <c r="Q34" s="43">
        <f t="shared" si="5"/>
        <v>1840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5</v>
      </c>
      <c r="B38" s="5" t="s">
        <v>48</v>
      </c>
      <c r="C38" s="5">
        <v>60</v>
      </c>
      <c r="D38" s="5" t="s">
        <v>50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47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37</v>
      </c>
      <c r="B39" s="24" t="s">
        <v>49</v>
      </c>
      <c r="C39" s="24" t="s">
        <v>49</v>
      </c>
      <c r="D39" s="24" t="s">
        <v>49</v>
      </c>
      <c r="E39" s="24" t="s">
        <v>49</v>
      </c>
      <c r="F39" s="24" t="s">
        <v>49</v>
      </c>
      <c r="G39" s="44">
        <f t="shared" ref="G39:Q39" si="6">ROUND(G31/G34*100,1)</f>
        <v>8.6999999999999993</v>
      </c>
      <c r="H39" s="44">
        <f t="shared" si="6"/>
        <v>7.8</v>
      </c>
      <c r="I39" s="44">
        <f t="shared" si="6"/>
        <v>7.5</v>
      </c>
      <c r="J39" s="44">
        <f t="shared" si="6"/>
        <v>6.4</v>
      </c>
      <c r="K39" s="44">
        <f t="shared" si="6"/>
        <v>6.5</v>
      </c>
      <c r="L39" s="44">
        <f t="shared" si="6"/>
        <v>6.6</v>
      </c>
      <c r="M39" s="44">
        <f t="shared" si="6"/>
        <v>6.3</v>
      </c>
      <c r="N39" s="44">
        <f t="shared" si="6"/>
        <v>6.3</v>
      </c>
      <c r="O39" s="44">
        <f t="shared" si="6"/>
        <v>6.1</v>
      </c>
      <c r="P39" s="44">
        <f t="shared" si="6"/>
        <v>5.8</v>
      </c>
      <c r="Q39" s="44">
        <f t="shared" si="6"/>
        <v>5.6</v>
      </c>
    </row>
    <row r="40" spans="1:21" ht="23.25" customHeight="1">
      <c r="A40" s="7" t="s">
        <v>38</v>
      </c>
      <c r="B40" s="25" t="s">
        <v>49</v>
      </c>
      <c r="C40" s="25" t="s">
        <v>49</v>
      </c>
      <c r="D40" s="25" t="s">
        <v>49</v>
      </c>
      <c r="E40" s="25" t="s">
        <v>49</v>
      </c>
      <c r="F40" s="25" t="s">
        <v>49</v>
      </c>
      <c r="G40" s="45">
        <f t="shared" ref="G40:Q40" si="7">ROUND(G32/G34*100,1)</f>
        <v>64.5</v>
      </c>
      <c r="H40" s="45">
        <f t="shared" si="7"/>
        <v>63.5</v>
      </c>
      <c r="I40" s="45">
        <f t="shared" si="7"/>
        <v>59.2</v>
      </c>
      <c r="J40" s="45">
        <f t="shared" si="7"/>
        <v>56.7</v>
      </c>
      <c r="K40" s="45">
        <f t="shared" si="7"/>
        <v>54.6</v>
      </c>
      <c r="L40" s="45">
        <f t="shared" si="7"/>
        <v>53.6</v>
      </c>
      <c r="M40" s="45">
        <f t="shared" si="7"/>
        <v>53.2</v>
      </c>
      <c r="N40" s="45">
        <f t="shared" si="7"/>
        <v>51.6</v>
      </c>
      <c r="O40" s="45">
        <f t="shared" si="7"/>
        <v>51.2</v>
      </c>
      <c r="P40" s="45">
        <f t="shared" si="7"/>
        <v>51.2</v>
      </c>
      <c r="Q40" s="45">
        <f t="shared" si="7"/>
        <v>51.5</v>
      </c>
    </row>
    <row r="41" spans="1:21" ht="23.25" customHeight="1">
      <c r="A41" s="8" t="s">
        <v>39</v>
      </c>
      <c r="B41" s="26" t="s">
        <v>49</v>
      </c>
      <c r="C41" s="26" t="s">
        <v>49</v>
      </c>
      <c r="D41" s="26" t="s">
        <v>49</v>
      </c>
      <c r="E41" s="26" t="s">
        <v>49</v>
      </c>
      <c r="F41" s="26" t="s">
        <v>49</v>
      </c>
      <c r="G41" s="46">
        <f t="shared" ref="G41:Q41" si="8">ROUND(G33/G34*100,1)</f>
        <v>26.8</v>
      </c>
      <c r="H41" s="46">
        <f t="shared" si="8"/>
        <v>28.7</v>
      </c>
      <c r="I41" s="46">
        <f t="shared" si="8"/>
        <v>33.299999999999997</v>
      </c>
      <c r="J41" s="46">
        <f t="shared" si="8"/>
        <v>36.9</v>
      </c>
      <c r="K41" s="46">
        <f t="shared" si="8"/>
        <v>38.9</v>
      </c>
      <c r="L41" s="46">
        <f t="shared" si="8"/>
        <v>39.9</v>
      </c>
      <c r="M41" s="46">
        <f t="shared" si="8"/>
        <v>40.5</v>
      </c>
      <c r="N41" s="46">
        <f t="shared" si="8"/>
        <v>42.1</v>
      </c>
      <c r="O41" s="46">
        <f t="shared" si="8"/>
        <v>42.7</v>
      </c>
      <c r="P41" s="46">
        <f t="shared" si="8"/>
        <v>43</v>
      </c>
      <c r="Q41" s="46">
        <f t="shared" si="8"/>
        <v>42.9</v>
      </c>
    </row>
    <row r="42" spans="1:21" ht="23.25" customHeight="1">
      <c r="A42" s="13" t="s">
        <v>42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32</v>
      </c>
      <c r="D48" s="31"/>
      <c r="E48" s="31"/>
      <c r="F48" s="33"/>
      <c r="J48" s="28" t="s">
        <v>52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23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5</v>
      </c>
      <c r="B83" s="5" t="s">
        <v>48</v>
      </c>
      <c r="C83" s="5">
        <v>60</v>
      </c>
      <c r="D83" s="5" t="s">
        <v>50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47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10</v>
      </c>
      <c r="B84" s="16" t="s">
        <v>49</v>
      </c>
      <c r="C84" s="16" t="s">
        <v>49</v>
      </c>
      <c r="D84" s="16" t="s">
        <v>49</v>
      </c>
      <c r="E84" s="16" t="s">
        <v>49</v>
      </c>
      <c r="F84" s="16" t="s">
        <v>49</v>
      </c>
      <c r="G84" s="36">
        <v>46</v>
      </c>
      <c r="H84" s="36">
        <v>24</v>
      </c>
      <c r="I84" s="36">
        <v>22</v>
      </c>
      <c r="J84" s="36">
        <v>19</v>
      </c>
      <c r="K84" s="36">
        <v>22</v>
      </c>
      <c r="L84" s="40">
        <v>17</v>
      </c>
      <c r="M84" s="40">
        <v>17</v>
      </c>
      <c r="N84" s="40">
        <v>16</v>
      </c>
      <c r="O84" s="40">
        <v>17</v>
      </c>
      <c r="P84" s="40">
        <v>16</v>
      </c>
      <c r="Q84" s="40">
        <v>13</v>
      </c>
    </row>
    <row r="85" spans="1:20" ht="21.75" customHeight="1">
      <c r="A85" s="6" t="s">
        <v>3</v>
      </c>
      <c r="B85" s="16" t="s">
        <v>49</v>
      </c>
      <c r="C85" s="16" t="s">
        <v>49</v>
      </c>
      <c r="D85" s="16" t="s">
        <v>49</v>
      </c>
      <c r="E85" s="16" t="s">
        <v>49</v>
      </c>
      <c r="F85" s="16" t="s">
        <v>49</v>
      </c>
      <c r="G85" s="36">
        <v>39</v>
      </c>
      <c r="H85" s="36">
        <v>41</v>
      </c>
      <c r="I85" s="36">
        <v>28</v>
      </c>
      <c r="J85" s="36">
        <v>22</v>
      </c>
      <c r="K85" s="36">
        <v>19</v>
      </c>
      <c r="L85" s="40">
        <v>21</v>
      </c>
      <c r="M85" s="40">
        <v>22</v>
      </c>
      <c r="N85" s="40">
        <v>22</v>
      </c>
      <c r="O85" s="40">
        <v>24</v>
      </c>
      <c r="P85" s="40">
        <v>25</v>
      </c>
      <c r="Q85" s="40">
        <v>20</v>
      </c>
    </row>
    <row r="86" spans="1:20" ht="21.75" customHeight="1">
      <c r="A86" s="6" t="s">
        <v>12</v>
      </c>
      <c r="B86" s="16" t="s">
        <v>49</v>
      </c>
      <c r="C86" s="16" t="s">
        <v>49</v>
      </c>
      <c r="D86" s="16" t="s">
        <v>49</v>
      </c>
      <c r="E86" s="16" t="s">
        <v>49</v>
      </c>
      <c r="F86" s="16" t="s">
        <v>49</v>
      </c>
      <c r="G86" s="36">
        <v>38</v>
      </c>
      <c r="H86" s="36">
        <v>38</v>
      </c>
      <c r="I86" s="36">
        <v>40</v>
      </c>
      <c r="J86" s="36">
        <v>31</v>
      </c>
      <c r="K86" s="36">
        <v>28</v>
      </c>
      <c r="L86" s="40">
        <v>28</v>
      </c>
      <c r="M86" s="40">
        <v>26</v>
      </c>
      <c r="N86" s="40">
        <v>28</v>
      </c>
      <c r="O86" s="40">
        <v>23</v>
      </c>
      <c r="P86" s="40">
        <v>19</v>
      </c>
      <c r="Q86" s="40">
        <v>22</v>
      </c>
    </row>
    <row r="87" spans="1:20" ht="21.75" customHeight="1">
      <c r="A87" s="7" t="s">
        <v>13</v>
      </c>
      <c r="B87" s="17" t="s">
        <v>49</v>
      </c>
      <c r="C87" s="17" t="s">
        <v>49</v>
      </c>
      <c r="D87" s="17" t="s">
        <v>49</v>
      </c>
      <c r="E87" s="17" t="s">
        <v>49</v>
      </c>
      <c r="F87" s="17" t="s">
        <v>49</v>
      </c>
      <c r="G87" s="37">
        <v>61</v>
      </c>
      <c r="H87" s="37">
        <v>47</v>
      </c>
      <c r="I87" s="37">
        <v>41</v>
      </c>
      <c r="J87" s="37">
        <v>31</v>
      </c>
      <c r="K87" s="37">
        <v>36</v>
      </c>
      <c r="L87" s="41">
        <v>41</v>
      </c>
      <c r="M87" s="41">
        <v>38</v>
      </c>
      <c r="N87" s="41">
        <v>32</v>
      </c>
      <c r="O87" s="41">
        <v>39</v>
      </c>
      <c r="P87" s="41">
        <v>31</v>
      </c>
      <c r="Q87" s="41">
        <v>30</v>
      </c>
    </row>
    <row r="88" spans="1:20" ht="21.75" customHeight="1">
      <c r="A88" s="7" t="s">
        <v>15</v>
      </c>
      <c r="B88" s="17" t="s">
        <v>49</v>
      </c>
      <c r="C88" s="17" t="s">
        <v>49</v>
      </c>
      <c r="D88" s="17" t="s">
        <v>49</v>
      </c>
      <c r="E88" s="17" t="s">
        <v>49</v>
      </c>
      <c r="F88" s="17" t="s">
        <v>49</v>
      </c>
      <c r="G88" s="37">
        <v>86</v>
      </c>
      <c r="H88" s="37">
        <v>65</v>
      </c>
      <c r="I88" s="37">
        <v>59</v>
      </c>
      <c r="J88" s="37">
        <v>44</v>
      </c>
      <c r="K88" s="37">
        <v>33</v>
      </c>
      <c r="L88" s="41">
        <v>38</v>
      </c>
      <c r="M88" s="41">
        <v>32</v>
      </c>
      <c r="N88" s="41">
        <v>35</v>
      </c>
      <c r="O88" s="41">
        <v>29</v>
      </c>
      <c r="P88" s="41">
        <v>36</v>
      </c>
      <c r="Q88" s="41">
        <v>37</v>
      </c>
    </row>
    <row r="89" spans="1:20" ht="21.75" customHeight="1">
      <c r="A89" s="7" t="s">
        <v>0</v>
      </c>
      <c r="B89" s="17" t="s">
        <v>49</v>
      </c>
      <c r="C89" s="17" t="s">
        <v>49</v>
      </c>
      <c r="D89" s="17" t="s">
        <v>49</v>
      </c>
      <c r="E89" s="17" t="s">
        <v>49</v>
      </c>
      <c r="F89" s="17" t="s">
        <v>49</v>
      </c>
      <c r="G89" s="37">
        <v>63</v>
      </c>
      <c r="H89" s="37">
        <v>90</v>
      </c>
      <c r="I89" s="37">
        <v>60</v>
      </c>
      <c r="J89" s="37">
        <v>55</v>
      </c>
      <c r="K89" s="37">
        <v>54</v>
      </c>
      <c r="L89" s="41">
        <v>44</v>
      </c>
      <c r="M89" s="41">
        <v>42</v>
      </c>
      <c r="N89" s="41">
        <v>32</v>
      </c>
      <c r="O89" s="41">
        <v>34</v>
      </c>
      <c r="P89" s="41">
        <v>26</v>
      </c>
      <c r="Q89" s="41">
        <v>28</v>
      </c>
    </row>
    <row r="90" spans="1:20" ht="21.75" customHeight="1">
      <c r="A90" s="7" t="s">
        <v>18</v>
      </c>
      <c r="B90" s="17" t="s">
        <v>49</v>
      </c>
      <c r="C90" s="17" t="s">
        <v>49</v>
      </c>
      <c r="D90" s="17" t="s">
        <v>49</v>
      </c>
      <c r="E90" s="17" t="s">
        <v>49</v>
      </c>
      <c r="F90" s="17" t="s">
        <v>49</v>
      </c>
      <c r="G90" s="37">
        <v>85</v>
      </c>
      <c r="H90" s="37">
        <v>70</v>
      </c>
      <c r="I90" s="37">
        <v>79</v>
      </c>
      <c r="J90" s="37">
        <v>60</v>
      </c>
      <c r="K90" s="37">
        <v>63</v>
      </c>
      <c r="L90" s="41">
        <v>52</v>
      </c>
      <c r="M90" s="41">
        <v>49</v>
      </c>
      <c r="N90" s="41">
        <v>50</v>
      </c>
      <c r="O90" s="41">
        <v>46</v>
      </c>
      <c r="P90" s="41">
        <v>48</v>
      </c>
      <c r="Q90" s="41">
        <v>37</v>
      </c>
    </row>
    <row r="91" spans="1:20" ht="21.75" customHeight="1">
      <c r="A91" s="7" t="s">
        <v>19</v>
      </c>
      <c r="B91" s="17" t="s">
        <v>49</v>
      </c>
      <c r="C91" s="17" t="s">
        <v>49</v>
      </c>
      <c r="D91" s="17" t="s">
        <v>49</v>
      </c>
      <c r="E91" s="17" t="s">
        <v>49</v>
      </c>
      <c r="F91" s="17" t="s">
        <v>49</v>
      </c>
      <c r="G91" s="37">
        <v>56</v>
      </c>
      <c r="H91" s="37">
        <v>84</v>
      </c>
      <c r="I91" s="37">
        <v>70</v>
      </c>
      <c r="J91" s="37">
        <v>71</v>
      </c>
      <c r="K91" s="37">
        <v>69</v>
      </c>
      <c r="L91" s="41">
        <v>70</v>
      </c>
      <c r="M91" s="41">
        <v>69</v>
      </c>
      <c r="N91" s="41">
        <v>62</v>
      </c>
      <c r="O91" s="41">
        <v>49</v>
      </c>
      <c r="P91" s="41">
        <v>49</v>
      </c>
      <c r="Q91" s="41">
        <v>51</v>
      </c>
    </row>
    <row r="92" spans="1:20" ht="21.75" customHeight="1">
      <c r="A92" s="7" t="s">
        <v>20</v>
      </c>
      <c r="B92" s="17" t="s">
        <v>49</v>
      </c>
      <c r="C92" s="17" t="s">
        <v>49</v>
      </c>
      <c r="D92" s="17" t="s">
        <v>49</v>
      </c>
      <c r="E92" s="17" t="s">
        <v>49</v>
      </c>
      <c r="F92" s="17" t="s">
        <v>49</v>
      </c>
      <c r="G92" s="37">
        <v>68</v>
      </c>
      <c r="H92" s="37">
        <v>64</v>
      </c>
      <c r="I92" s="37">
        <v>84</v>
      </c>
      <c r="J92" s="37">
        <v>82</v>
      </c>
      <c r="K92" s="37">
        <v>74</v>
      </c>
      <c r="L92" s="41">
        <v>72</v>
      </c>
      <c r="M92" s="41">
        <v>64</v>
      </c>
      <c r="N92" s="41">
        <v>72</v>
      </c>
      <c r="O92" s="41">
        <v>77</v>
      </c>
      <c r="P92" s="41">
        <v>74</v>
      </c>
      <c r="Q92" s="41">
        <v>75</v>
      </c>
    </row>
    <row r="93" spans="1:20" ht="21.75" customHeight="1">
      <c r="A93" s="7" t="s">
        <v>22</v>
      </c>
      <c r="B93" s="17" t="s">
        <v>49</v>
      </c>
      <c r="C93" s="17" t="s">
        <v>49</v>
      </c>
      <c r="D93" s="17" t="s">
        <v>49</v>
      </c>
      <c r="E93" s="17" t="s">
        <v>49</v>
      </c>
      <c r="F93" s="17" t="s">
        <v>49</v>
      </c>
      <c r="G93" s="37">
        <v>89</v>
      </c>
      <c r="H93" s="37">
        <v>75</v>
      </c>
      <c r="I93" s="37">
        <v>62</v>
      </c>
      <c r="J93" s="37">
        <v>74</v>
      </c>
      <c r="K93" s="37">
        <v>74</v>
      </c>
      <c r="L93" s="41">
        <v>75</v>
      </c>
      <c r="M93" s="41">
        <v>80</v>
      </c>
      <c r="N93" s="41">
        <v>72</v>
      </c>
      <c r="O93" s="41">
        <v>77</v>
      </c>
      <c r="P93" s="41">
        <v>75</v>
      </c>
      <c r="Q93" s="41">
        <v>72</v>
      </c>
    </row>
    <row r="94" spans="1:20" ht="21.75" customHeight="1">
      <c r="A94" s="7" t="s">
        <v>25</v>
      </c>
      <c r="B94" s="17" t="s">
        <v>49</v>
      </c>
      <c r="C94" s="17" t="s">
        <v>49</v>
      </c>
      <c r="D94" s="17" t="s">
        <v>49</v>
      </c>
      <c r="E94" s="17" t="s">
        <v>49</v>
      </c>
      <c r="F94" s="17" t="s">
        <v>49</v>
      </c>
      <c r="G94" s="37">
        <v>137</v>
      </c>
      <c r="H94" s="37">
        <v>90</v>
      </c>
      <c r="I94" s="37">
        <v>74</v>
      </c>
      <c r="J94" s="37">
        <v>64</v>
      </c>
      <c r="K94" s="37">
        <v>62</v>
      </c>
      <c r="L94" s="41">
        <v>59</v>
      </c>
      <c r="M94" s="41">
        <v>65</v>
      </c>
      <c r="N94" s="41">
        <v>67</v>
      </c>
      <c r="O94" s="41">
        <v>71</v>
      </c>
      <c r="P94" s="41">
        <v>71</v>
      </c>
      <c r="Q94" s="41">
        <v>69</v>
      </c>
    </row>
    <row r="95" spans="1:20" ht="21.75" customHeight="1">
      <c r="A95" s="7" t="s">
        <v>27</v>
      </c>
      <c r="B95" s="17" t="s">
        <v>49</v>
      </c>
      <c r="C95" s="17" t="s">
        <v>49</v>
      </c>
      <c r="D95" s="17" t="s">
        <v>49</v>
      </c>
      <c r="E95" s="17" t="s">
        <v>49</v>
      </c>
      <c r="F95" s="17" t="s">
        <v>49</v>
      </c>
      <c r="G95" s="37">
        <v>110</v>
      </c>
      <c r="H95" s="37">
        <v>141</v>
      </c>
      <c r="I95" s="37">
        <v>91</v>
      </c>
      <c r="J95" s="37">
        <v>68</v>
      </c>
      <c r="K95" s="37">
        <v>70</v>
      </c>
      <c r="L95" s="41">
        <v>71</v>
      </c>
      <c r="M95" s="41">
        <v>70</v>
      </c>
      <c r="N95" s="41">
        <v>69</v>
      </c>
      <c r="O95" s="41">
        <v>63</v>
      </c>
      <c r="P95" s="41">
        <v>61</v>
      </c>
      <c r="Q95" s="41">
        <v>57</v>
      </c>
    </row>
    <row r="96" spans="1:20" ht="21.75" customHeight="1">
      <c r="A96" s="7" t="s">
        <v>29</v>
      </c>
      <c r="B96" s="17" t="s">
        <v>49</v>
      </c>
      <c r="C96" s="17" t="s">
        <v>49</v>
      </c>
      <c r="D96" s="17" t="s">
        <v>49</v>
      </c>
      <c r="E96" s="17" t="s">
        <v>49</v>
      </c>
      <c r="F96" s="17" t="s">
        <v>49</v>
      </c>
      <c r="G96" s="37">
        <v>88</v>
      </c>
      <c r="H96" s="37">
        <v>121</v>
      </c>
      <c r="I96" s="37">
        <v>135</v>
      </c>
      <c r="J96" s="37">
        <v>117</v>
      </c>
      <c r="K96" s="37">
        <v>92</v>
      </c>
      <c r="L96" s="41">
        <v>87</v>
      </c>
      <c r="M96" s="41">
        <v>77</v>
      </c>
      <c r="N96" s="41">
        <v>62</v>
      </c>
      <c r="O96" s="41">
        <v>57</v>
      </c>
      <c r="P96" s="41">
        <v>64</v>
      </c>
      <c r="Q96" s="41">
        <v>66</v>
      </c>
    </row>
    <row r="97" spans="1:17" ht="21.75" customHeight="1">
      <c r="A97" s="8" t="s">
        <v>30</v>
      </c>
      <c r="B97" s="18" t="s">
        <v>49</v>
      </c>
      <c r="C97" s="18" t="s">
        <v>49</v>
      </c>
      <c r="D97" s="18" t="s">
        <v>49</v>
      </c>
      <c r="E97" s="18" t="s">
        <v>49</v>
      </c>
      <c r="F97" s="18" t="s">
        <v>49</v>
      </c>
      <c r="G97" s="38">
        <v>57</v>
      </c>
      <c r="H97" s="38">
        <v>78</v>
      </c>
      <c r="I97" s="38">
        <v>112</v>
      </c>
      <c r="J97" s="38">
        <v>117</v>
      </c>
      <c r="K97" s="38">
        <v>134</v>
      </c>
      <c r="L97" s="42">
        <v>130</v>
      </c>
      <c r="M97" s="42">
        <v>124</v>
      </c>
      <c r="N97" s="42">
        <v>124</v>
      </c>
      <c r="O97" s="42">
        <v>112</v>
      </c>
      <c r="P97" s="42">
        <v>85</v>
      </c>
      <c r="Q97" s="42">
        <v>80</v>
      </c>
    </row>
    <row r="98" spans="1:17" ht="21.75" customHeight="1">
      <c r="A98" s="8" t="s">
        <v>31</v>
      </c>
      <c r="B98" s="18" t="s">
        <v>49</v>
      </c>
      <c r="C98" s="18" t="s">
        <v>49</v>
      </c>
      <c r="D98" s="18" t="s">
        <v>49</v>
      </c>
      <c r="E98" s="18" t="s">
        <v>49</v>
      </c>
      <c r="F98" s="18" t="s">
        <v>49</v>
      </c>
      <c r="G98" s="38">
        <v>74</v>
      </c>
      <c r="H98" s="38">
        <v>59</v>
      </c>
      <c r="I98" s="38">
        <v>62</v>
      </c>
      <c r="J98" s="38">
        <v>88</v>
      </c>
      <c r="K98" s="38">
        <v>89</v>
      </c>
      <c r="L98" s="42">
        <v>95</v>
      </c>
      <c r="M98" s="42">
        <v>112</v>
      </c>
      <c r="N98" s="42">
        <v>102</v>
      </c>
      <c r="O98" s="42">
        <v>106</v>
      </c>
      <c r="P98" s="42">
        <v>120</v>
      </c>
      <c r="Q98" s="42">
        <v>114</v>
      </c>
    </row>
    <row r="99" spans="1:17" ht="21.75" customHeight="1">
      <c r="A99" s="8" t="s">
        <v>24</v>
      </c>
      <c r="B99" s="18" t="s">
        <v>49</v>
      </c>
      <c r="C99" s="18" t="s">
        <v>49</v>
      </c>
      <c r="D99" s="18" t="s">
        <v>49</v>
      </c>
      <c r="E99" s="18" t="s">
        <v>49</v>
      </c>
      <c r="F99" s="18" t="s">
        <v>49</v>
      </c>
      <c r="G99" s="38">
        <v>74</v>
      </c>
      <c r="H99" s="38">
        <v>55</v>
      </c>
      <c r="I99" s="38">
        <v>53</v>
      </c>
      <c r="J99" s="38">
        <v>51</v>
      </c>
      <c r="K99" s="38">
        <v>50</v>
      </c>
      <c r="L99" s="42">
        <v>57</v>
      </c>
      <c r="M99" s="42">
        <v>46</v>
      </c>
      <c r="N99" s="42">
        <v>61</v>
      </c>
      <c r="O99" s="42">
        <v>71</v>
      </c>
      <c r="P99" s="42">
        <v>75</v>
      </c>
      <c r="Q99" s="42">
        <v>78</v>
      </c>
    </row>
    <row r="100" spans="1:17" ht="21.75" customHeight="1">
      <c r="A100" s="8" t="s">
        <v>33</v>
      </c>
      <c r="B100" s="18" t="s">
        <v>49</v>
      </c>
      <c r="C100" s="18" t="s">
        <v>49</v>
      </c>
      <c r="D100" s="18" t="s">
        <v>49</v>
      </c>
      <c r="E100" s="18" t="s">
        <v>49</v>
      </c>
      <c r="F100" s="18" t="s">
        <v>49</v>
      </c>
      <c r="G100" s="38">
        <v>44</v>
      </c>
      <c r="H100" s="38">
        <v>61</v>
      </c>
      <c r="I100" s="38">
        <v>44</v>
      </c>
      <c r="J100" s="38">
        <v>40</v>
      </c>
      <c r="K100" s="38">
        <v>44</v>
      </c>
      <c r="L100" s="42">
        <v>43</v>
      </c>
      <c r="M100" s="42">
        <v>44</v>
      </c>
      <c r="N100" s="42">
        <v>44</v>
      </c>
      <c r="O100" s="42">
        <v>41</v>
      </c>
      <c r="P100" s="42">
        <v>35</v>
      </c>
      <c r="Q100" s="42">
        <v>38</v>
      </c>
    </row>
    <row r="101" spans="1:17" ht="21.75" customHeight="1">
      <c r="A101" s="8" t="s">
        <v>34</v>
      </c>
      <c r="B101" s="18" t="s">
        <v>49</v>
      </c>
      <c r="C101" s="18" t="s">
        <v>49</v>
      </c>
      <c r="D101" s="18" t="s">
        <v>49</v>
      </c>
      <c r="E101" s="18" t="s">
        <v>49</v>
      </c>
      <c r="F101" s="18" t="s">
        <v>49</v>
      </c>
      <c r="G101" s="38">
        <v>16</v>
      </c>
      <c r="H101" s="38">
        <v>29</v>
      </c>
      <c r="I101" s="38">
        <v>39</v>
      </c>
      <c r="J101" s="38">
        <v>30</v>
      </c>
      <c r="K101" s="38">
        <v>28</v>
      </c>
      <c r="L101" s="42">
        <v>26</v>
      </c>
      <c r="M101" s="42">
        <v>22</v>
      </c>
      <c r="N101" s="42">
        <v>26</v>
      </c>
      <c r="O101" s="42">
        <v>28</v>
      </c>
      <c r="P101" s="42">
        <v>29</v>
      </c>
      <c r="Q101" s="42">
        <v>28</v>
      </c>
    </row>
    <row r="102" spans="1:17" ht="21.75" customHeight="1">
      <c r="A102" s="8" t="s">
        <v>21</v>
      </c>
      <c r="B102" s="18" t="s">
        <v>49</v>
      </c>
      <c r="C102" s="18" t="s">
        <v>49</v>
      </c>
      <c r="D102" s="18" t="s">
        <v>49</v>
      </c>
      <c r="E102" s="18" t="s">
        <v>49</v>
      </c>
      <c r="F102" s="18" t="s">
        <v>49</v>
      </c>
      <c r="G102" s="38">
        <v>5</v>
      </c>
      <c r="H102" s="38">
        <v>8</v>
      </c>
      <c r="I102" s="38">
        <v>17</v>
      </c>
      <c r="J102" s="38">
        <v>17</v>
      </c>
      <c r="K102" s="38">
        <v>15</v>
      </c>
      <c r="L102" s="42">
        <v>14</v>
      </c>
      <c r="M102" s="42">
        <v>14</v>
      </c>
      <c r="N102" s="42">
        <v>17</v>
      </c>
      <c r="O102" s="42">
        <v>15</v>
      </c>
      <c r="P102" s="42">
        <v>17</v>
      </c>
      <c r="Q102" s="42">
        <v>12</v>
      </c>
    </row>
    <row r="103" spans="1:17" ht="21.75" customHeight="1">
      <c r="A103" s="8" t="s">
        <v>28</v>
      </c>
      <c r="B103" s="18" t="s">
        <v>49</v>
      </c>
      <c r="C103" s="18" t="s">
        <v>49</v>
      </c>
      <c r="D103" s="18" t="s">
        <v>49</v>
      </c>
      <c r="E103" s="18" t="s">
        <v>49</v>
      </c>
      <c r="F103" s="18" t="s">
        <v>49</v>
      </c>
      <c r="G103" s="38">
        <v>0</v>
      </c>
      <c r="H103" s="38">
        <v>1</v>
      </c>
      <c r="I103" s="38">
        <v>1</v>
      </c>
      <c r="J103" s="38">
        <v>5</v>
      </c>
      <c r="K103" s="38">
        <v>6</v>
      </c>
      <c r="L103" s="42">
        <v>4</v>
      </c>
      <c r="M103" s="42">
        <v>8</v>
      </c>
      <c r="N103" s="42">
        <v>4</v>
      </c>
      <c r="O103" s="42">
        <v>4</v>
      </c>
      <c r="P103" s="42">
        <v>3</v>
      </c>
      <c r="Q103" s="42">
        <v>7</v>
      </c>
    </row>
    <row r="104" spans="1:17" ht="21.75" customHeight="1">
      <c r="A104" s="8" t="s">
        <v>35</v>
      </c>
      <c r="B104" s="18" t="s">
        <v>49</v>
      </c>
      <c r="C104" s="18" t="s">
        <v>49</v>
      </c>
      <c r="D104" s="18" t="s">
        <v>49</v>
      </c>
      <c r="E104" s="18" t="s">
        <v>49</v>
      </c>
      <c r="F104" s="18" t="s">
        <v>49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42">
        <v>0</v>
      </c>
      <c r="M104" s="42">
        <v>0</v>
      </c>
      <c r="N104" s="42">
        <v>1</v>
      </c>
      <c r="O104" s="42">
        <v>1</v>
      </c>
      <c r="P104" s="42">
        <v>1</v>
      </c>
      <c r="Q104" s="42">
        <v>0</v>
      </c>
    </row>
    <row r="105" spans="1:17" ht="21.75" customHeight="1">
      <c r="A105" s="5" t="s">
        <v>43</v>
      </c>
      <c r="B105" s="19" t="s">
        <v>49</v>
      </c>
      <c r="C105" s="19" t="s">
        <v>49</v>
      </c>
      <c r="D105" s="19" t="s">
        <v>49</v>
      </c>
      <c r="E105" s="19" t="s">
        <v>49</v>
      </c>
      <c r="F105" s="19" t="s">
        <v>49</v>
      </c>
      <c r="G105" s="39">
        <f t="shared" ref="G105:Q105" si="9">SUM(G84:G104)</f>
        <v>1236</v>
      </c>
      <c r="H105" s="39">
        <f t="shared" si="9"/>
        <v>1241</v>
      </c>
      <c r="I105" s="39">
        <f t="shared" si="9"/>
        <v>1173</v>
      </c>
      <c r="J105" s="39">
        <f t="shared" si="9"/>
        <v>1086</v>
      </c>
      <c r="K105" s="39">
        <f t="shared" si="9"/>
        <v>1062</v>
      </c>
      <c r="L105" s="39">
        <f t="shared" si="9"/>
        <v>1044</v>
      </c>
      <c r="M105" s="39">
        <f t="shared" si="9"/>
        <v>1021</v>
      </c>
      <c r="N105" s="39">
        <f t="shared" si="9"/>
        <v>998</v>
      </c>
      <c r="O105" s="39">
        <f t="shared" si="9"/>
        <v>984</v>
      </c>
      <c r="P105" s="39">
        <f t="shared" si="9"/>
        <v>960</v>
      </c>
      <c r="Q105" s="39">
        <f t="shared" si="9"/>
        <v>934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8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5</v>
      </c>
      <c r="B109" s="5" t="s">
        <v>48</v>
      </c>
      <c r="C109" s="5">
        <v>60</v>
      </c>
      <c r="D109" s="5" t="s">
        <v>50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47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37</v>
      </c>
      <c r="B110" s="16" t="s">
        <v>49</v>
      </c>
      <c r="C110" s="16" t="s">
        <v>49</v>
      </c>
      <c r="D110" s="16" t="s">
        <v>49</v>
      </c>
      <c r="E110" s="16" t="s">
        <v>49</v>
      </c>
      <c r="F110" s="16" t="s">
        <v>49</v>
      </c>
      <c r="G110" s="36">
        <f t="shared" ref="G110:Q110" si="10">SUM(G84:G86)</f>
        <v>123</v>
      </c>
      <c r="H110" s="36">
        <f t="shared" si="10"/>
        <v>103</v>
      </c>
      <c r="I110" s="36">
        <f t="shared" si="10"/>
        <v>90</v>
      </c>
      <c r="J110" s="36">
        <f t="shared" si="10"/>
        <v>72</v>
      </c>
      <c r="K110" s="36">
        <f t="shared" si="10"/>
        <v>69</v>
      </c>
      <c r="L110" s="36">
        <f t="shared" si="10"/>
        <v>66</v>
      </c>
      <c r="M110" s="36">
        <f t="shared" si="10"/>
        <v>65</v>
      </c>
      <c r="N110" s="36">
        <f t="shared" si="10"/>
        <v>66</v>
      </c>
      <c r="O110" s="36">
        <f t="shared" si="10"/>
        <v>64</v>
      </c>
      <c r="P110" s="36">
        <f t="shared" si="10"/>
        <v>60</v>
      </c>
      <c r="Q110" s="36">
        <f t="shared" si="10"/>
        <v>55</v>
      </c>
    </row>
    <row r="111" spans="1:17" ht="21.75" customHeight="1">
      <c r="A111" s="7" t="s">
        <v>38</v>
      </c>
      <c r="B111" s="17" t="s">
        <v>49</v>
      </c>
      <c r="C111" s="17" t="s">
        <v>49</v>
      </c>
      <c r="D111" s="17" t="s">
        <v>49</v>
      </c>
      <c r="E111" s="17" t="s">
        <v>49</v>
      </c>
      <c r="F111" s="17" t="s">
        <v>49</v>
      </c>
      <c r="G111" s="37">
        <f t="shared" ref="G111:Q111" si="11">SUM(G87:G96)</f>
        <v>843</v>
      </c>
      <c r="H111" s="37">
        <f t="shared" si="11"/>
        <v>847</v>
      </c>
      <c r="I111" s="37">
        <f t="shared" si="11"/>
        <v>755</v>
      </c>
      <c r="J111" s="37">
        <f t="shared" si="11"/>
        <v>666</v>
      </c>
      <c r="K111" s="37">
        <f t="shared" si="11"/>
        <v>627</v>
      </c>
      <c r="L111" s="37">
        <f t="shared" si="11"/>
        <v>609</v>
      </c>
      <c r="M111" s="37">
        <f t="shared" si="11"/>
        <v>586</v>
      </c>
      <c r="N111" s="37">
        <f t="shared" si="11"/>
        <v>553</v>
      </c>
      <c r="O111" s="37">
        <f t="shared" si="11"/>
        <v>542</v>
      </c>
      <c r="P111" s="37">
        <f t="shared" si="11"/>
        <v>535</v>
      </c>
      <c r="Q111" s="37">
        <f t="shared" si="11"/>
        <v>522</v>
      </c>
    </row>
    <row r="112" spans="1:17" ht="21.75" customHeight="1">
      <c r="A112" s="8" t="s">
        <v>39</v>
      </c>
      <c r="B112" s="18" t="s">
        <v>49</v>
      </c>
      <c r="C112" s="18" t="s">
        <v>49</v>
      </c>
      <c r="D112" s="18" t="s">
        <v>49</v>
      </c>
      <c r="E112" s="18" t="s">
        <v>49</v>
      </c>
      <c r="F112" s="18" t="s">
        <v>49</v>
      </c>
      <c r="G112" s="38">
        <f t="shared" ref="G112:Q112" si="12">SUM(G97:G104)</f>
        <v>270</v>
      </c>
      <c r="H112" s="38">
        <f t="shared" si="12"/>
        <v>291</v>
      </c>
      <c r="I112" s="38">
        <f t="shared" si="12"/>
        <v>328</v>
      </c>
      <c r="J112" s="38">
        <f t="shared" si="12"/>
        <v>348</v>
      </c>
      <c r="K112" s="38">
        <f t="shared" si="12"/>
        <v>366</v>
      </c>
      <c r="L112" s="38">
        <f t="shared" si="12"/>
        <v>369</v>
      </c>
      <c r="M112" s="38">
        <f t="shared" si="12"/>
        <v>370</v>
      </c>
      <c r="N112" s="38">
        <f t="shared" si="12"/>
        <v>379</v>
      </c>
      <c r="O112" s="38">
        <f t="shared" si="12"/>
        <v>378</v>
      </c>
      <c r="P112" s="38">
        <f t="shared" si="12"/>
        <v>365</v>
      </c>
      <c r="Q112" s="38">
        <f t="shared" si="12"/>
        <v>357</v>
      </c>
    </row>
    <row r="113" spans="1:17" ht="21.75" customHeight="1">
      <c r="A113" s="5" t="s">
        <v>41</v>
      </c>
      <c r="B113" s="19" t="s">
        <v>49</v>
      </c>
      <c r="C113" s="19" t="s">
        <v>49</v>
      </c>
      <c r="D113" s="19" t="s">
        <v>49</v>
      </c>
      <c r="E113" s="19" t="s">
        <v>49</v>
      </c>
      <c r="F113" s="19" t="s">
        <v>49</v>
      </c>
      <c r="G113" s="39">
        <f t="shared" ref="G113:Q113" si="13">SUM(G110:G112)</f>
        <v>1236</v>
      </c>
      <c r="H113" s="39">
        <f t="shared" si="13"/>
        <v>1241</v>
      </c>
      <c r="I113" s="39">
        <f t="shared" si="13"/>
        <v>1173</v>
      </c>
      <c r="J113" s="39">
        <f t="shared" si="13"/>
        <v>1086</v>
      </c>
      <c r="K113" s="39">
        <f t="shared" si="13"/>
        <v>1062</v>
      </c>
      <c r="L113" s="39">
        <f t="shared" si="13"/>
        <v>1044</v>
      </c>
      <c r="M113" s="39">
        <f t="shared" si="13"/>
        <v>1021</v>
      </c>
      <c r="N113" s="39">
        <f t="shared" si="13"/>
        <v>998</v>
      </c>
      <c r="O113" s="39">
        <f t="shared" si="13"/>
        <v>984</v>
      </c>
      <c r="P113" s="39">
        <f t="shared" si="13"/>
        <v>960</v>
      </c>
      <c r="Q113" s="39">
        <f t="shared" si="13"/>
        <v>934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17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5</v>
      </c>
      <c r="B117" s="5" t="s">
        <v>48</v>
      </c>
      <c r="C117" s="5">
        <v>60</v>
      </c>
      <c r="D117" s="5" t="s">
        <v>50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47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37</v>
      </c>
      <c r="B118" s="24" t="s">
        <v>49</v>
      </c>
      <c r="C118" s="24" t="s">
        <v>49</v>
      </c>
      <c r="D118" s="24" t="s">
        <v>49</v>
      </c>
      <c r="E118" s="24" t="s">
        <v>49</v>
      </c>
      <c r="F118" s="24" t="s">
        <v>49</v>
      </c>
      <c r="G118" s="48">
        <f t="shared" ref="G118:Q118" si="14">ROUND(G110/G113*100,1)</f>
        <v>10</v>
      </c>
      <c r="H118" s="48">
        <f t="shared" si="14"/>
        <v>8.3000000000000007</v>
      </c>
      <c r="I118" s="48">
        <f t="shared" si="14"/>
        <v>7.7</v>
      </c>
      <c r="J118" s="48">
        <f t="shared" si="14"/>
        <v>6.6</v>
      </c>
      <c r="K118" s="48">
        <f t="shared" si="14"/>
        <v>6.5</v>
      </c>
      <c r="L118" s="48">
        <f t="shared" si="14"/>
        <v>6.3</v>
      </c>
      <c r="M118" s="48">
        <f t="shared" si="14"/>
        <v>6.4</v>
      </c>
      <c r="N118" s="48">
        <f t="shared" si="14"/>
        <v>6.6</v>
      </c>
      <c r="O118" s="48">
        <f t="shared" si="14"/>
        <v>6.5</v>
      </c>
      <c r="P118" s="48">
        <f t="shared" si="14"/>
        <v>6.3</v>
      </c>
      <c r="Q118" s="48">
        <f t="shared" si="14"/>
        <v>5.9</v>
      </c>
    </row>
    <row r="119" spans="1:17" ht="21.75" customHeight="1">
      <c r="A119" s="7" t="s">
        <v>38</v>
      </c>
      <c r="B119" s="25" t="s">
        <v>49</v>
      </c>
      <c r="C119" s="25" t="s">
        <v>49</v>
      </c>
      <c r="D119" s="25" t="s">
        <v>49</v>
      </c>
      <c r="E119" s="25" t="s">
        <v>49</v>
      </c>
      <c r="F119" s="25" t="s">
        <v>49</v>
      </c>
      <c r="G119" s="49">
        <f t="shared" ref="G119:Q119" si="15">ROUND(G111/G113*100,1)</f>
        <v>68.2</v>
      </c>
      <c r="H119" s="49">
        <f t="shared" si="15"/>
        <v>68.3</v>
      </c>
      <c r="I119" s="49">
        <f t="shared" si="15"/>
        <v>64.400000000000006</v>
      </c>
      <c r="J119" s="49">
        <f t="shared" si="15"/>
        <v>61.3</v>
      </c>
      <c r="K119" s="49">
        <f t="shared" si="15"/>
        <v>59</v>
      </c>
      <c r="L119" s="49">
        <f t="shared" si="15"/>
        <v>58.3</v>
      </c>
      <c r="M119" s="49">
        <f t="shared" si="15"/>
        <v>57.4</v>
      </c>
      <c r="N119" s="49">
        <f t="shared" si="15"/>
        <v>55.4</v>
      </c>
      <c r="O119" s="49">
        <f t="shared" si="15"/>
        <v>55.1</v>
      </c>
      <c r="P119" s="49">
        <f t="shared" si="15"/>
        <v>55.7</v>
      </c>
      <c r="Q119" s="49">
        <f t="shared" si="15"/>
        <v>55.9</v>
      </c>
    </row>
    <row r="120" spans="1:17" ht="21.75" customHeight="1">
      <c r="A120" s="8" t="s">
        <v>39</v>
      </c>
      <c r="B120" s="26" t="s">
        <v>49</v>
      </c>
      <c r="C120" s="26" t="s">
        <v>49</v>
      </c>
      <c r="D120" s="26" t="s">
        <v>49</v>
      </c>
      <c r="E120" s="26" t="s">
        <v>49</v>
      </c>
      <c r="F120" s="26" t="s">
        <v>49</v>
      </c>
      <c r="G120" s="50">
        <f t="shared" ref="G120:Q120" si="16">ROUND(G112/G113*100,1)</f>
        <v>21.8</v>
      </c>
      <c r="H120" s="50">
        <f t="shared" si="16"/>
        <v>23.4</v>
      </c>
      <c r="I120" s="50">
        <f t="shared" si="16"/>
        <v>28</v>
      </c>
      <c r="J120" s="50">
        <f t="shared" si="16"/>
        <v>32</v>
      </c>
      <c r="K120" s="50">
        <f t="shared" si="16"/>
        <v>34.5</v>
      </c>
      <c r="L120" s="50">
        <f t="shared" si="16"/>
        <v>35.299999999999997</v>
      </c>
      <c r="M120" s="50">
        <f t="shared" si="16"/>
        <v>36.200000000000003</v>
      </c>
      <c r="N120" s="50">
        <f t="shared" si="16"/>
        <v>38</v>
      </c>
      <c r="O120" s="50">
        <f t="shared" si="16"/>
        <v>38.4</v>
      </c>
      <c r="P120" s="50">
        <f t="shared" si="16"/>
        <v>38</v>
      </c>
      <c r="Q120" s="50">
        <f t="shared" si="16"/>
        <v>38.200000000000003</v>
      </c>
    </row>
    <row r="121" spans="1:17" ht="21.75" customHeight="1">
      <c r="A121" s="13" t="s">
        <v>42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53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5</v>
      </c>
      <c r="B129" s="5" t="s">
        <v>48</v>
      </c>
      <c r="C129" s="5">
        <v>60</v>
      </c>
      <c r="D129" s="5" t="s">
        <v>50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47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10</v>
      </c>
      <c r="B130" s="16" t="s">
        <v>49</v>
      </c>
      <c r="C130" s="16" t="s">
        <v>49</v>
      </c>
      <c r="D130" s="16" t="s">
        <v>49</v>
      </c>
      <c r="E130" s="16" t="s">
        <v>49</v>
      </c>
      <c r="F130" s="16" t="s">
        <v>49</v>
      </c>
      <c r="G130" s="36">
        <v>31</v>
      </c>
      <c r="H130" s="36">
        <v>27</v>
      </c>
      <c r="I130" s="36">
        <v>19</v>
      </c>
      <c r="J130" s="36">
        <v>17</v>
      </c>
      <c r="K130" s="36">
        <v>20</v>
      </c>
      <c r="L130" s="40">
        <v>19</v>
      </c>
      <c r="M130" s="40">
        <v>18</v>
      </c>
      <c r="N130" s="40">
        <v>16</v>
      </c>
      <c r="O130" s="40">
        <v>17</v>
      </c>
      <c r="P130" s="40">
        <v>12</v>
      </c>
      <c r="Q130" s="40">
        <v>11</v>
      </c>
    </row>
    <row r="131" spans="1:17" ht="21.75" customHeight="1">
      <c r="A131" s="6" t="s">
        <v>3</v>
      </c>
      <c r="B131" s="16" t="s">
        <v>49</v>
      </c>
      <c r="C131" s="16" t="s">
        <v>49</v>
      </c>
      <c r="D131" s="16" t="s">
        <v>49</v>
      </c>
      <c r="E131" s="16" t="s">
        <v>49</v>
      </c>
      <c r="F131" s="16" t="s">
        <v>49</v>
      </c>
      <c r="G131" s="36">
        <v>22</v>
      </c>
      <c r="H131" s="36">
        <v>30</v>
      </c>
      <c r="I131" s="36">
        <v>31</v>
      </c>
      <c r="J131" s="36">
        <v>19</v>
      </c>
      <c r="K131" s="36">
        <v>20</v>
      </c>
      <c r="L131" s="40">
        <v>19</v>
      </c>
      <c r="M131" s="40">
        <v>19</v>
      </c>
      <c r="N131" s="40">
        <v>20</v>
      </c>
      <c r="O131" s="40">
        <v>16</v>
      </c>
      <c r="P131" s="40">
        <v>18</v>
      </c>
      <c r="Q131" s="40">
        <v>18</v>
      </c>
    </row>
    <row r="132" spans="1:17" ht="21.75" customHeight="1">
      <c r="A132" s="6" t="s">
        <v>12</v>
      </c>
      <c r="B132" s="16" t="s">
        <v>49</v>
      </c>
      <c r="C132" s="16" t="s">
        <v>49</v>
      </c>
      <c r="D132" s="16" t="s">
        <v>49</v>
      </c>
      <c r="E132" s="16" t="s">
        <v>49</v>
      </c>
      <c r="F132" s="16" t="s">
        <v>49</v>
      </c>
      <c r="G132" s="36">
        <v>36</v>
      </c>
      <c r="H132" s="36">
        <v>26</v>
      </c>
      <c r="I132" s="36">
        <v>31</v>
      </c>
      <c r="J132" s="36">
        <v>28</v>
      </c>
      <c r="K132" s="36">
        <v>27</v>
      </c>
      <c r="L132" s="40">
        <v>31</v>
      </c>
      <c r="M132" s="40">
        <v>25</v>
      </c>
      <c r="N132" s="40">
        <v>23</v>
      </c>
      <c r="O132" s="40">
        <v>23</v>
      </c>
      <c r="P132" s="40">
        <v>21</v>
      </c>
      <c r="Q132" s="40">
        <v>19</v>
      </c>
    </row>
    <row r="133" spans="1:17" ht="21.75" customHeight="1">
      <c r="A133" s="7" t="s">
        <v>13</v>
      </c>
      <c r="B133" s="17" t="s">
        <v>49</v>
      </c>
      <c r="C133" s="17" t="s">
        <v>49</v>
      </c>
      <c r="D133" s="17" t="s">
        <v>49</v>
      </c>
      <c r="E133" s="17" t="s">
        <v>49</v>
      </c>
      <c r="F133" s="17" t="s">
        <v>49</v>
      </c>
      <c r="G133" s="37">
        <v>59</v>
      </c>
      <c r="H133" s="37">
        <v>35</v>
      </c>
      <c r="I133" s="37">
        <v>28</v>
      </c>
      <c r="J133" s="37">
        <v>32</v>
      </c>
      <c r="K133" s="37">
        <v>36</v>
      </c>
      <c r="L133" s="41">
        <v>33</v>
      </c>
      <c r="M133" s="41">
        <v>33</v>
      </c>
      <c r="N133" s="41">
        <v>34</v>
      </c>
      <c r="O133" s="41">
        <v>31</v>
      </c>
      <c r="P133" s="41">
        <v>30</v>
      </c>
      <c r="Q133" s="41">
        <v>32</v>
      </c>
    </row>
    <row r="134" spans="1:17" ht="21.75" customHeight="1">
      <c r="A134" s="7" t="s">
        <v>15</v>
      </c>
      <c r="B134" s="17" t="s">
        <v>49</v>
      </c>
      <c r="C134" s="17" t="s">
        <v>49</v>
      </c>
      <c r="D134" s="17" t="s">
        <v>49</v>
      </c>
      <c r="E134" s="17" t="s">
        <v>49</v>
      </c>
      <c r="F134" s="17" t="s">
        <v>49</v>
      </c>
      <c r="G134" s="37">
        <v>55</v>
      </c>
      <c r="H134" s="37">
        <v>60</v>
      </c>
      <c r="I134" s="37">
        <v>33</v>
      </c>
      <c r="J134" s="37">
        <v>30</v>
      </c>
      <c r="K134" s="37">
        <v>26</v>
      </c>
      <c r="L134" s="41">
        <v>26</v>
      </c>
      <c r="M134" s="41">
        <v>30</v>
      </c>
      <c r="N134" s="41">
        <v>31</v>
      </c>
      <c r="O134" s="41">
        <v>31</v>
      </c>
      <c r="P134" s="41">
        <v>33</v>
      </c>
      <c r="Q134" s="41">
        <v>27</v>
      </c>
    </row>
    <row r="135" spans="1:17" ht="21.75" customHeight="1">
      <c r="A135" s="7" t="s">
        <v>0</v>
      </c>
      <c r="B135" s="17" t="s">
        <v>49</v>
      </c>
      <c r="C135" s="17" t="s">
        <v>49</v>
      </c>
      <c r="D135" s="17" t="s">
        <v>49</v>
      </c>
      <c r="E135" s="17" t="s">
        <v>49</v>
      </c>
      <c r="F135" s="17" t="s">
        <v>49</v>
      </c>
      <c r="G135" s="37">
        <v>66</v>
      </c>
      <c r="H135" s="37">
        <v>41</v>
      </c>
      <c r="I135" s="37">
        <v>61</v>
      </c>
      <c r="J135" s="37">
        <v>42</v>
      </c>
      <c r="K135" s="37">
        <v>37</v>
      </c>
      <c r="L135" s="41">
        <v>25</v>
      </c>
      <c r="M135" s="41">
        <v>24</v>
      </c>
      <c r="N135" s="41">
        <v>19</v>
      </c>
      <c r="O135" s="41">
        <v>18</v>
      </c>
      <c r="P135" s="41">
        <v>21</v>
      </c>
      <c r="Q135" s="41">
        <v>23</v>
      </c>
    </row>
    <row r="136" spans="1:17" ht="21.75" customHeight="1">
      <c r="A136" s="7" t="s">
        <v>18</v>
      </c>
      <c r="B136" s="17" t="s">
        <v>49</v>
      </c>
      <c r="C136" s="17" t="s">
        <v>49</v>
      </c>
      <c r="D136" s="17" t="s">
        <v>49</v>
      </c>
      <c r="E136" s="17" t="s">
        <v>49</v>
      </c>
      <c r="F136" s="17" t="s">
        <v>49</v>
      </c>
      <c r="G136" s="37">
        <v>50</v>
      </c>
      <c r="H136" s="37">
        <v>57</v>
      </c>
      <c r="I136" s="37">
        <v>47</v>
      </c>
      <c r="J136" s="37">
        <v>42</v>
      </c>
      <c r="K136" s="37">
        <v>51</v>
      </c>
      <c r="L136" s="41">
        <v>53</v>
      </c>
      <c r="M136" s="41">
        <v>46</v>
      </c>
      <c r="N136" s="41">
        <v>39</v>
      </c>
      <c r="O136" s="41">
        <v>36</v>
      </c>
      <c r="P136" s="41">
        <v>27</v>
      </c>
      <c r="Q136" s="41">
        <v>19</v>
      </c>
    </row>
    <row r="137" spans="1:17" ht="21.75" customHeight="1">
      <c r="A137" s="7" t="s">
        <v>19</v>
      </c>
      <c r="B137" s="17" t="s">
        <v>49</v>
      </c>
      <c r="C137" s="17" t="s">
        <v>49</v>
      </c>
      <c r="D137" s="17" t="s">
        <v>49</v>
      </c>
      <c r="E137" s="17" t="s">
        <v>49</v>
      </c>
      <c r="F137" s="17" t="s">
        <v>49</v>
      </c>
      <c r="G137" s="37">
        <v>49</v>
      </c>
      <c r="H137" s="37">
        <v>48</v>
      </c>
      <c r="I137" s="37">
        <v>54</v>
      </c>
      <c r="J137" s="37">
        <v>49</v>
      </c>
      <c r="K137" s="37">
        <v>45</v>
      </c>
      <c r="L137" s="41">
        <v>45</v>
      </c>
      <c r="M137" s="41">
        <v>50</v>
      </c>
      <c r="N137" s="41">
        <v>44</v>
      </c>
      <c r="O137" s="41">
        <v>43</v>
      </c>
      <c r="P137" s="41">
        <v>49</v>
      </c>
      <c r="Q137" s="41">
        <v>48</v>
      </c>
    </row>
    <row r="138" spans="1:17" ht="21.75" customHeight="1">
      <c r="A138" s="7" t="s">
        <v>20</v>
      </c>
      <c r="B138" s="17" t="s">
        <v>49</v>
      </c>
      <c r="C138" s="17" t="s">
        <v>49</v>
      </c>
      <c r="D138" s="17" t="s">
        <v>49</v>
      </c>
      <c r="E138" s="17" t="s">
        <v>49</v>
      </c>
      <c r="F138" s="17" t="s">
        <v>49</v>
      </c>
      <c r="G138" s="37">
        <v>63</v>
      </c>
      <c r="H138" s="37">
        <v>58</v>
      </c>
      <c r="I138" s="37">
        <v>46</v>
      </c>
      <c r="J138" s="37">
        <v>58</v>
      </c>
      <c r="K138" s="37">
        <v>55</v>
      </c>
      <c r="L138" s="41">
        <v>51</v>
      </c>
      <c r="M138" s="41">
        <v>46</v>
      </c>
      <c r="N138" s="41">
        <v>53</v>
      </c>
      <c r="O138" s="41">
        <v>54</v>
      </c>
      <c r="P138" s="41">
        <v>56</v>
      </c>
      <c r="Q138" s="41">
        <v>55</v>
      </c>
    </row>
    <row r="139" spans="1:17" ht="21.75" customHeight="1">
      <c r="A139" s="7" t="s">
        <v>22</v>
      </c>
      <c r="B139" s="17" t="s">
        <v>49</v>
      </c>
      <c r="C139" s="17" t="s">
        <v>49</v>
      </c>
      <c r="D139" s="17" t="s">
        <v>49</v>
      </c>
      <c r="E139" s="17" t="s">
        <v>49</v>
      </c>
      <c r="F139" s="17" t="s">
        <v>49</v>
      </c>
      <c r="G139" s="37">
        <v>93</v>
      </c>
      <c r="H139" s="37">
        <v>66</v>
      </c>
      <c r="I139" s="37">
        <v>59</v>
      </c>
      <c r="J139" s="37">
        <v>49</v>
      </c>
      <c r="K139" s="37">
        <v>45</v>
      </c>
      <c r="L139" s="41">
        <v>42</v>
      </c>
      <c r="M139" s="41">
        <v>45</v>
      </c>
      <c r="N139" s="41">
        <v>53</v>
      </c>
      <c r="O139" s="41">
        <v>62</v>
      </c>
      <c r="P139" s="41">
        <v>60</v>
      </c>
      <c r="Q139" s="41">
        <v>56</v>
      </c>
    </row>
    <row r="140" spans="1:17" ht="21.75" customHeight="1">
      <c r="A140" s="7" t="s">
        <v>25</v>
      </c>
      <c r="B140" s="17" t="s">
        <v>49</v>
      </c>
      <c r="C140" s="17" t="s">
        <v>49</v>
      </c>
      <c r="D140" s="17" t="s">
        <v>49</v>
      </c>
      <c r="E140" s="17" t="s">
        <v>49</v>
      </c>
      <c r="F140" s="17" t="s">
        <v>49</v>
      </c>
      <c r="G140" s="37">
        <v>95</v>
      </c>
      <c r="H140" s="37">
        <v>97</v>
      </c>
      <c r="I140" s="37">
        <v>67</v>
      </c>
      <c r="J140" s="37">
        <v>52</v>
      </c>
      <c r="K140" s="37">
        <v>56</v>
      </c>
      <c r="L140" s="41">
        <v>58</v>
      </c>
      <c r="M140" s="41">
        <v>60</v>
      </c>
      <c r="N140" s="41">
        <v>58</v>
      </c>
      <c r="O140" s="41">
        <v>50</v>
      </c>
      <c r="P140" s="41">
        <v>49</v>
      </c>
      <c r="Q140" s="41">
        <v>47</v>
      </c>
    </row>
    <row r="141" spans="1:17" ht="21.75" customHeight="1">
      <c r="A141" s="7" t="s">
        <v>27</v>
      </c>
      <c r="B141" s="17" t="s">
        <v>49</v>
      </c>
      <c r="C141" s="17" t="s">
        <v>49</v>
      </c>
      <c r="D141" s="17" t="s">
        <v>49</v>
      </c>
      <c r="E141" s="17" t="s">
        <v>49</v>
      </c>
      <c r="F141" s="17" t="s">
        <v>49</v>
      </c>
      <c r="G141" s="37">
        <v>107</v>
      </c>
      <c r="H141" s="37">
        <v>102</v>
      </c>
      <c r="I141" s="37">
        <v>94</v>
      </c>
      <c r="J141" s="37">
        <v>79</v>
      </c>
      <c r="K141" s="37">
        <v>63</v>
      </c>
      <c r="L141" s="41">
        <v>67</v>
      </c>
      <c r="M141" s="41">
        <v>56</v>
      </c>
      <c r="N141" s="41">
        <v>62</v>
      </c>
      <c r="O141" s="41">
        <v>55</v>
      </c>
      <c r="P141" s="41">
        <v>55</v>
      </c>
      <c r="Q141" s="41">
        <v>53</v>
      </c>
    </row>
    <row r="142" spans="1:17" ht="21.75" customHeight="1">
      <c r="A142" s="7" t="s">
        <v>29</v>
      </c>
      <c r="B142" s="17" t="s">
        <v>49</v>
      </c>
      <c r="C142" s="17" t="s">
        <v>49</v>
      </c>
      <c r="D142" s="17" t="s">
        <v>49</v>
      </c>
      <c r="E142" s="17" t="s">
        <v>49</v>
      </c>
      <c r="F142" s="17" t="s">
        <v>49</v>
      </c>
      <c r="G142" s="37">
        <v>82</v>
      </c>
      <c r="H142" s="37">
        <v>111</v>
      </c>
      <c r="I142" s="37">
        <v>102</v>
      </c>
      <c r="J142" s="37">
        <v>103</v>
      </c>
      <c r="K142" s="37">
        <v>104</v>
      </c>
      <c r="L142" s="41">
        <v>95</v>
      </c>
      <c r="M142" s="41">
        <v>101</v>
      </c>
      <c r="N142" s="41">
        <v>78</v>
      </c>
      <c r="O142" s="41">
        <v>79</v>
      </c>
      <c r="P142" s="41">
        <v>60</v>
      </c>
      <c r="Q142" s="41">
        <v>66</v>
      </c>
    </row>
    <row r="143" spans="1:17" ht="21.75" customHeight="1">
      <c r="A143" s="8" t="s">
        <v>30</v>
      </c>
      <c r="B143" s="18" t="s">
        <v>49</v>
      </c>
      <c r="C143" s="18" t="s">
        <v>49</v>
      </c>
      <c r="D143" s="18" t="s">
        <v>49</v>
      </c>
      <c r="E143" s="18" t="s">
        <v>49</v>
      </c>
      <c r="F143" s="18" t="s">
        <v>49</v>
      </c>
      <c r="G143" s="38">
        <v>75</v>
      </c>
      <c r="H143" s="38">
        <v>82</v>
      </c>
      <c r="I143" s="38">
        <v>105</v>
      </c>
      <c r="J143" s="38">
        <v>94</v>
      </c>
      <c r="K143" s="38">
        <v>97</v>
      </c>
      <c r="L143" s="42">
        <v>91</v>
      </c>
      <c r="M143" s="42">
        <v>89</v>
      </c>
      <c r="N143" s="42">
        <v>104</v>
      </c>
      <c r="O143" s="42">
        <v>97</v>
      </c>
      <c r="P143" s="42">
        <v>101</v>
      </c>
      <c r="Q143" s="42">
        <v>91</v>
      </c>
    </row>
    <row r="144" spans="1:17" ht="21.75" customHeight="1">
      <c r="A144" s="8" t="s">
        <v>31</v>
      </c>
      <c r="B144" s="18" t="s">
        <v>49</v>
      </c>
      <c r="C144" s="18" t="s">
        <v>49</v>
      </c>
      <c r="D144" s="18" t="s">
        <v>49</v>
      </c>
      <c r="E144" s="18" t="s">
        <v>49</v>
      </c>
      <c r="F144" s="18" t="s">
        <v>49</v>
      </c>
      <c r="G144" s="38">
        <v>104</v>
      </c>
      <c r="H144" s="38">
        <v>74</v>
      </c>
      <c r="I144" s="38">
        <v>74</v>
      </c>
      <c r="J144" s="38">
        <v>89</v>
      </c>
      <c r="K144" s="38">
        <v>90</v>
      </c>
      <c r="L144" s="42">
        <v>96</v>
      </c>
      <c r="M144" s="42">
        <v>98</v>
      </c>
      <c r="N144" s="42">
        <v>84</v>
      </c>
      <c r="O144" s="42">
        <v>86</v>
      </c>
      <c r="P144" s="42">
        <v>87</v>
      </c>
      <c r="Q144" s="42">
        <v>81</v>
      </c>
    </row>
    <row r="145" spans="1:17" ht="21.75" customHeight="1">
      <c r="A145" s="8" t="s">
        <v>24</v>
      </c>
      <c r="B145" s="18" t="s">
        <v>49</v>
      </c>
      <c r="C145" s="18" t="s">
        <v>49</v>
      </c>
      <c r="D145" s="18" t="s">
        <v>49</v>
      </c>
      <c r="E145" s="18" t="s">
        <v>49</v>
      </c>
      <c r="F145" s="18" t="s">
        <v>49</v>
      </c>
      <c r="G145" s="38">
        <v>83</v>
      </c>
      <c r="H145" s="38">
        <v>97</v>
      </c>
      <c r="I145" s="38">
        <v>69</v>
      </c>
      <c r="J145" s="38">
        <v>59</v>
      </c>
      <c r="K145" s="38">
        <v>64</v>
      </c>
      <c r="L145" s="42">
        <v>70</v>
      </c>
      <c r="M145" s="42">
        <v>69</v>
      </c>
      <c r="N145" s="42">
        <v>75</v>
      </c>
      <c r="O145" s="42">
        <v>82</v>
      </c>
      <c r="P145" s="42">
        <v>84</v>
      </c>
      <c r="Q145" s="42">
        <v>89</v>
      </c>
    </row>
    <row r="146" spans="1:17" ht="21.75" customHeight="1">
      <c r="A146" s="8" t="s">
        <v>33</v>
      </c>
      <c r="B146" s="18" t="s">
        <v>49</v>
      </c>
      <c r="C146" s="18" t="s">
        <v>49</v>
      </c>
      <c r="D146" s="18" t="s">
        <v>49</v>
      </c>
      <c r="E146" s="18" t="s">
        <v>49</v>
      </c>
      <c r="F146" s="18" t="s">
        <v>49</v>
      </c>
      <c r="G146" s="38">
        <v>50</v>
      </c>
      <c r="H146" s="38">
        <v>77</v>
      </c>
      <c r="I146" s="38">
        <v>86</v>
      </c>
      <c r="J146" s="38">
        <v>74</v>
      </c>
      <c r="K146" s="38">
        <v>67</v>
      </c>
      <c r="L146" s="42">
        <v>64</v>
      </c>
      <c r="M146" s="42">
        <v>58</v>
      </c>
      <c r="N146" s="42">
        <v>56</v>
      </c>
      <c r="O146" s="42">
        <v>57</v>
      </c>
      <c r="P146" s="42">
        <v>61</v>
      </c>
      <c r="Q146" s="42">
        <v>63</v>
      </c>
    </row>
    <row r="147" spans="1:17" ht="21.75" customHeight="1">
      <c r="A147" s="8" t="s">
        <v>34</v>
      </c>
      <c r="B147" s="18" t="s">
        <v>49</v>
      </c>
      <c r="C147" s="18" t="s">
        <v>49</v>
      </c>
      <c r="D147" s="18" t="s">
        <v>49</v>
      </c>
      <c r="E147" s="18" t="s">
        <v>49</v>
      </c>
      <c r="F147" s="18" t="s">
        <v>49</v>
      </c>
      <c r="G147" s="38">
        <v>40</v>
      </c>
      <c r="H147" s="38">
        <v>40</v>
      </c>
      <c r="I147" s="38">
        <v>66</v>
      </c>
      <c r="J147" s="38">
        <v>76</v>
      </c>
      <c r="K147" s="38">
        <v>79</v>
      </c>
      <c r="L147" s="42">
        <v>73</v>
      </c>
      <c r="M147" s="42">
        <v>72</v>
      </c>
      <c r="N147" s="42">
        <v>72</v>
      </c>
      <c r="O147" s="42">
        <v>65</v>
      </c>
      <c r="P147" s="42">
        <v>57</v>
      </c>
      <c r="Q147" s="42">
        <v>52</v>
      </c>
    </row>
    <row r="148" spans="1:17" ht="21.75" customHeight="1">
      <c r="A148" s="8" t="s">
        <v>21</v>
      </c>
      <c r="B148" s="18" t="s">
        <v>49</v>
      </c>
      <c r="C148" s="18" t="s">
        <v>49</v>
      </c>
      <c r="D148" s="18" t="s">
        <v>49</v>
      </c>
      <c r="E148" s="18" t="s">
        <v>49</v>
      </c>
      <c r="F148" s="18" t="s">
        <v>49</v>
      </c>
      <c r="G148" s="38">
        <v>22</v>
      </c>
      <c r="H148" s="38">
        <v>18</v>
      </c>
      <c r="I148" s="38">
        <v>17</v>
      </c>
      <c r="J148" s="38">
        <v>34</v>
      </c>
      <c r="K148" s="38">
        <v>41</v>
      </c>
      <c r="L148" s="42">
        <v>45</v>
      </c>
      <c r="M148" s="42">
        <v>44</v>
      </c>
      <c r="N148" s="42">
        <v>49</v>
      </c>
      <c r="O148" s="42">
        <v>52</v>
      </c>
      <c r="P148" s="42">
        <v>44</v>
      </c>
      <c r="Q148" s="42">
        <v>38</v>
      </c>
    </row>
    <row r="149" spans="1:17" ht="21.75" customHeight="1">
      <c r="A149" s="8" t="s">
        <v>28</v>
      </c>
      <c r="B149" s="18" t="s">
        <v>49</v>
      </c>
      <c r="C149" s="18" t="s">
        <v>49</v>
      </c>
      <c r="D149" s="18" t="s">
        <v>49</v>
      </c>
      <c r="E149" s="18" t="s">
        <v>49</v>
      </c>
      <c r="F149" s="18" t="s">
        <v>49</v>
      </c>
      <c r="G149" s="38">
        <v>5</v>
      </c>
      <c r="H149" s="38">
        <v>9</v>
      </c>
      <c r="I149" s="38">
        <v>9</v>
      </c>
      <c r="J149" s="38">
        <v>7</v>
      </c>
      <c r="K149" s="38">
        <v>10</v>
      </c>
      <c r="L149" s="42">
        <v>9</v>
      </c>
      <c r="M149" s="42">
        <v>15</v>
      </c>
      <c r="N149" s="42">
        <v>14</v>
      </c>
      <c r="O149" s="42">
        <v>16</v>
      </c>
      <c r="P149" s="42">
        <v>19</v>
      </c>
      <c r="Q149" s="42">
        <v>16</v>
      </c>
    </row>
    <row r="150" spans="1:17" ht="21.75" customHeight="1">
      <c r="A150" s="8" t="s">
        <v>35</v>
      </c>
      <c r="B150" s="18" t="s">
        <v>49</v>
      </c>
      <c r="C150" s="18" t="s">
        <v>49</v>
      </c>
      <c r="D150" s="18" t="s">
        <v>49</v>
      </c>
      <c r="E150" s="18" t="s">
        <v>49</v>
      </c>
      <c r="F150" s="18" t="s">
        <v>49</v>
      </c>
      <c r="G150" s="38">
        <v>0</v>
      </c>
      <c r="H150" s="38">
        <v>1</v>
      </c>
      <c r="I150" s="38">
        <v>2</v>
      </c>
      <c r="J150" s="38">
        <v>2</v>
      </c>
      <c r="K150" s="38">
        <v>3</v>
      </c>
      <c r="L150" s="42">
        <v>4</v>
      </c>
      <c r="M150" s="42">
        <v>4</v>
      </c>
      <c r="N150" s="42">
        <v>2</v>
      </c>
      <c r="O150" s="42">
        <v>1</v>
      </c>
      <c r="P150" s="42">
        <v>2</v>
      </c>
      <c r="Q150" s="42">
        <v>2</v>
      </c>
    </row>
    <row r="151" spans="1:17" ht="21.75" customHeight="1">
      <c r="A151" s="5" t="s">
        <v>4</v>
      </c>
      <c r="B151" s="19" t="s">
        <v>49</v>
      </c>
      <c r="C151" s="19" t="s">
        <v>49</v>
      </c>
      <c r="D151" s="19" t="s">
        <v>49</v>
      </c>
      <c r="E151" s="19" t="s">
        <v>49</v>
      </c>
      <c r="F151" s="19" t="s">
        <v>49</v>
      </c>
      <c r="G151" s="39">
        <f t="shared" ref="G151:Q151" si="17">SUM(G130:G150)</f>
        <v>1187</v>
      </c>
      <c r="H151" s="39">
        <f t="shared" si="17"/>
        <v>1156</v>
      </c>
      <c r="I151" s="39">
        <f t="shared" si="17"/>
        <v>1100</v>
      </c>
      <c r="J151" s="39">
        <f t="shared" si="17"/>
        <v>1035</v>
      </c>
      <c r="K151" s="39">
        <f t="shared" si="17"/>
        <v>1036</v>
      </c>
      <c r="L151" s="39">
        <f t="shared" si="17"/>
        <v>1016</v>
      </c>
      <c r="M151" s="39">
        <f t="shared" si="17"/>
        <v>1002</v>
      </c>
      <c r="N151" s="39">
        <f t="shared" si="17"/>
        <v>986</v>
      </c>
      <c r="O151" s="39">
        <f t="shared" si="17"/>
        <v>971</v>
      </c>
      <c r="P151" s="39">
        <f t="shared" si="17"/>
        <v>946</v>
      </c>
      <c r="Q151" s="39">
        <f t="shared" si="17"/>
        <v>906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8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5</v>
      </c>
      <c r="B155" s="5" t="s">
        <v>48</v>
      </c>
      <c r="C155" s="5">
        <v>60</v>
      </c>
      <c r="D155" s="5" t="s">
        <v>50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47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37</v>
      </c>
      <c r="B156" s="16" t="s">
        <v>49</v>
      </c>
      <c r="C156" s="16" t="s">
        <v>49</v>
      </c>
      <c r="D156" s="16" t="s">
        <v>49</v>
      </c>
      <c r="E156" s="16" t="s">
        <v>49</v>
      </c>
      <c r="F156" s="16" t="s">
        <v>49</v>
      </c>
      <c r="G156" s="36">
        <f t="shared" ref="G156:Q156" si="18">SUM(G130:G132)</f>
        <v>89</v>
      </c>
      <c r="H156" s="36">
        <f t="shared" si="18"/>
        <v>83</v>
      </c>
      <c r="I156" s="36">
        <f t="shared" si="18"/>
        <v>81</v>
      </c>
      <c r="J156" s="36">
        <f t="shared" si="18"/>
        <v>64</v>
      </c>
      <c r="K156" s="36">
        <f t="shared" si="18"/>
        <v>67</v>
      </c>
      <c r="L156" s="36">
        <f t="shared" si="18"/>
        <v>69</v>
      </c>
      <c r="M156" s="36">
        <f t="shared" si="18"/>
        <v>62</v>
      </c>
      <c r="N156" s="36">
        <f t="shared" si="18"/>
        <v>59</v>
      </c>
      <c r="O156" s="36">
        <f t="shared" si="18"/>
        <v>56</v>
      </c>
      <c r="P156" s="36">
        <f t="shared" si="18"/>
        <v>51</v>
      </c>
      <c r="Q156" s="36">
        <f t="shared" si="18"/>
        <v>48</v>
      </c>
    </row>
    <row r="157" spans="1:17" ht="21.75" customHeight="1">
      <c r="A157" s="7" t="s">
        <v>38</v>
      </c>
      <c r="B157" s="17" t="s">
        <v>49</v>
      </c>
      <c r="C157" s="17" t="s">
        <v>49</v>
      </c>
      <c r="D157" s="17" t="s">
        <v>49</v>
      </c>
      <c r="E157" s="17" t="s">
        <v>49</v>
      </c>
      <c r="F157" s="17" t="s">
        <v>49</v>
      </c>
      <c r="G157" s="37">
        <f t="shared" ref="G157:Q157" si="19">SUM(G133:G142)</f>
        <v>719</v>
      </c>
      <c r="H157" s="37">
        <f t="shared" si="19"/>
        <v>675</v>
      </c>
      <c r="I157" s="37">
        <f t="shared" si="19"/>
        <v>591</v>
      </c>
      <c r="J157" s="37">
        <f t="shared" si="19"/>
        <v>536</v>
      </c>
      <c r="K157" s="37">
        <f t="shared" si="19"/>
        <v>518</v>
      </c>
      <c r="L157" s="37">
        <f t="shared" si="19"/>
        <v>495</v>
      </c>
      <c r="M157" s="37">
        <f t="shared" si="19"/>
        <v>491</v>
      </c>
      <c r="N157" s="37">
        <f t="shared" si="19"/>
        <v>471</v>
      </c>
      <c r="O157" s="37">
        <f t="shared" si="19"/>
        <v>459</v>
      </c>
      <c r="P157" s="37">
        <f t="shared" si="19"/>
        <v>440</v>
      </c>
      <c r="Q157" s="37">
        <f t="shared" si="19"/>
        <v>426</v>
      </c>
    </row>
    <row r="158" spans="1:17" ht="21.75" customHeight="1">
      <c r="A158" s="8" t="s">
        <v>39</v>
      </c>
      <c r="B158" s="18" t="s">
        <v>49</v>
      </c>
      <c r="C158" s="18" t="s">
        <v>49</v>
      </c>
      <c r="D158" s="18" t="s">
        <v>49</v>
      </c>
      <c r="E158" s="18" t="s">
        <v>49</v>
      </c>
      <c r="F158" s="18" t="s">
        <v>49</v>
      </c>
      <c r="G158" s="38">
        <f t="shared" ref="G158:Q158" si="20">SUM(G143:G150)</f>
        <v>379</v>
      </c>
      <c r="H158" s="38">
        <f t="shared" si="20"/>
        <v>398</v>
      </c>
      <c r="I158" s="38">
        <f t="shared" si="20"/>
        <v>428</v>
      </c>
      <c r="J158" s="38">
        <f t="shared" si="20"/>
        <v>435</v>
      </c>
      <c r="K158" s="38">
        <f t="shared" si="20"/>
        <v>451</v>
      </c>
      <c r="L158" s="38">
        <f t="shared" si="20"/>
        <v>452</v>
      </c>
      <c r="M158" s="38">
        <f t="shared" si="20"/>
        <v>449</v>
      </c>
      <c r="N158" s="38">
        <f t="shared" si="20"/>
        <v>456</v>
      </c>
      <c r="O158" s="38">
        <f t="shared" si="20"/>
        <v>456</v>
      </c>
      <c r="P158" s="38">
        <f t="shared" si="20"/>
        <v>455</v>
      </c>
      <c r="Q158" s="38">
        <f t="shared" si="20"/>
        <v>432</v>
      </c>
    </row>
    <row r="159" spans="1:17" ht="21.75" customHeight="1">
      <c r="A159" s="5" t="s">
        <v>41</v>
      </c>
      <c r="B159" s="19" t="s">
        <v>49</v>
      </c>
      <c r="C159" s="19" t="s">
        <v>49</v>
      </c>
      <c r="D159" s="19" t="s">
        <v>49</v>
      </c>
      <c r="E159" s="19" t="s">
        <v>49</v>
      </c>
      <c r="F159" s="19" t="s">
        <v>49</v>
      </c>
      <c r="G159" s="39">
        <f t="shared" ref="G159:Q159" si="21">SUM(G156:G158)</f>
        <v>1187</v>
      </c>
      <c r="H159" s="39">
        <f t="shared" si="21"/>
        <v>1156</v>
      </c>
      <c r="I159" s="39">
        <f t="shared" si="21"/>
        <v>1100</v>
      </c>
      <c r="J159" s="39">
        <f t="shared" si="21"/>
        <v>1035</v>
      </c>
      <c r="K159" s="39">
        <f t="shared" si="21"/>
        <v>1036</v>
      </c>
      <c r="L159" s="39">
        <f t="shared" si="21"/>
        <v>1016</v>
      </c>
      <c r="M159" s="39">
        <f t="shared" si="21"/>
        <v>1002</v>
      </c>
      <c r="N159" s="39">
        <f t="shared" si="21"/>
        <v>986</v>
      </c>
      <c r="O159" s="39">
        <f t="shared" si="21"/>
        <v>971</v>
      </c>
      <c r="P159" s="39">
        <f t="shared" si="21"/>
        <v>946</v>
      </c>
      <c r="Q159" s="39">
        <f t="shared" si="21"/>
        <v>906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17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5</v>
      </c>
      <c r="B163" s="5" t="s">
        <v>48</v>
      </c>
      <c r="C163" s="5">
        <v>60</v>
      </c>
      <c r="D163" s="5" t="s">
        <v>50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47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37</v>
      </c>
      <c r="B164" s="24" t="s">
        <v>49</v>
      </c>
      <c r="C164" s="24" t="s">
        <v>49</v>
      </c>
      <c r="D164" s="24" t="s">
        <v>49</v>
      </c>
      <c r="E164" s="24" t="s">
        <v>49</v>
      </c>
      <c r="F164" s="24" t="s">
        <v>49</v>
      </c>
      <c r="G164" s="48">
        <f t="shared" ref="G164:Q164" si="22">ROUND(G156/G159*100,1)</f>
        <v>7.5</v>
      </c>
      <c r="H164" s="48">
        <f t="shared" si="22"/>
        <v>7.2</v>
      </c>
      <c r="I164" s="48">
        <f t="shared" si="22"/>
        <v>7.4</v>
      </c>
      <c r="J164" s="48">
        <f t="shared" si="22"/>
        <v>6.2</v>
      </c>
      <c r="K164" s="48">
        <f t="shared" si="22"/>
        <v>6.5</v>
      </c>
      <c r="L164" s="48">
        <f t="shared" si="22"/>
        <v>6.8</v>
      </c>
      <c r="M164" s="48">
        <f t="shared" si="22"/>
        <v>6.2</v>
      </c>
      <c r="N164" s="48">
        <f t="shared" si="22"/>
        <v>6</v>
      </c>
      <c r="O164" s="48">
        <f t="shared" si="22"/>
        <v>5.8</v>
      </c>
      <c r="P164" s="48">
        <f t="shared" si="22"/>
        <v>5.4</v>
      </c>
      <c r="Q164" s="48">
        <f t="shared" si="22"/>
        <v>5.3</v>
      </c>
    </row>
    <row r="165" spans="1:20" ht="21.75" customHeight="1">
      <c r="A165" s="7" t="s">
        <v>38</v>
      </c>
      <c r="B165" s="25" t="s">
        <v>49</v>
      </c>
      <c r="C165" s="25" t="s">
        <v>49</v>
      </c>
      <c r="D165" s="25" t="s">
        <v>49</v>
      </c>
      <c r="E165" s="25" t="s">
        <v>49</v>
      </c>
      <c r="F165" s="25" t="s">
        <v>49</v>
      </c>
      <c r="G165" s="49">
        <f t="shared" ref="G165:Q165" si="23">ROUND(G157/G159*100,1)</f>
        <v>60.6</v>
      </c>
      <c r="H165" s="49">
        <f t="shared" si="23"/>
        <v>58.4</v>
      </c>
      <c r="I165" s="49">
        <f t="shared" si="23"/>
        <v>53.7</v>
      </c>
      <c r="J165" s="49">
        <f t="shared" si="23"/>
        <v>51.8</v>
      </c>
      <c r="K165" s="49">
        <f t="shared" si="23"/>
        <v>50</v>
      </c>
      <c r="L165" s="49">
        <f t="shared" si="23"/>
        <v>48.7</v>
      </c>
      <c r="M165" s="49">
        <f t="shared" si="23"/>
        <v>49</v>
      </c>
      <c r="N165" s="49">
        <f t="shared" si="23"/>
        <v>47.8</v>
      </c>
      <c r="O165" s="49">
        <f t="shared" si="23"/>
        <v>47.3</v>
      </c>
      <c r="P165" s="49">
        <f t="shared" si="23"/>
        <v>46.5</v>
      </c>
      <c r="Q165" s="49">
        <f t="shared" si="23"/>
        <v>47</v>
      </c>
    </row>
    <row r="166" spans="1:20" ht="21.75" customHeight="1">
      <c r="A166" s="8" t="s">
        <v>39</v>
      </c>
      <c r="B166" s="26" t="s">
        <v>49</v>
      </c>
      <c r="C166" s="26" t="s">
        <v>49</v>
      </c>
      <c r="D166" s="26" t="s">
        <v>49</v>
      </c>
      <c r="E166" s="26" t="s">
        <v>49</v>
      </c>
      <c r="F166" s="26" t="s">
        <v>49</v>
      </c>
      <c r="G166" s="50">
        <f t="shared" ref="G166:Q166" si="24">ROUND(G158/G159*100,1)</f>
        <v>31.9</v>
      </c>
      <c r="H166" s="50">
        <f t="shared" si="24"/>
        <v>34.4</v>
      </c>
      <c r="I166" s="50">
        <f t="shared" si="24"/>
        <v>38.9</v>
      </c>
      <c r="J166" s="50">
        <f t="shared" si="24"/>
        <v>42</v>
      </c>
      <c r="K166" s="50">
        <f t="shared" si="24"/>
        <v>43.5</v>
      </c>
      <c r="L166" s="50">
        <f t="shared" si="24"/>
        <v>44.5</v>
      </c>
      <c r="M166" s="50">
        <f t="shared" si="24"/>
        <v>44.8</v>
      </c>
      <c r="N166" s="50">
        <f t="shared" si="24"/>
        <v>46.2</v>
      </c>
      <c r="O166" s="50">
        <f t="shared" si="24"/>
        <v>47</v>
      </c>
      <c r="P166" s="50">
        <f t="shared" si="24"/>
        <v>48.1</v>
      </c>
      <c r="Q166" s="50">
        <f t="shared" si="24"/>
        <v>47.7</v>
      </c>
    </row>
    <row r="167" spans="1:20" ht="21.75" customHeight="1">
      <c r="A167" s="13" t="s">
        <v>42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0.100000000000001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9"/>
  <dimension ref="A1:U168"/>
  <sheetViews>
    <sheetView zoomScale="55" zoomScaleNormal="55" zoomScaleSheetLayoutView="55" workbookViewId="0"/>
  </sheetViews>
  <sheetFormatPr defaultColWidth="14.625" defaultRowHeight="20.100000000000001" customHeight="1"/>
  <cols>
    <col min="1" max="1" width="14.625" style="1"/>
    <col min="2" max="17" width="13.75" style="1" customWidth="1"/>
    <col min="18" max="16384" width="14.625" style="1"/>
  </cols>
  <sheetData>
    <row r="1" spans="1:20" ht="23.25" customHeight="1">
      <c r="A1" s="4"/>
    </row>
    <row r="2" spans="1:20" ht="23.25" customHeight="1"/>
    <row r="3" spans="1:20" ht="23.25" customHeight="1">
      <c r="A3" s="2" t="s">
        <v>54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5</v>
      </c>
      <c r="B4" s="5" t="s">
        <v>48</v>
      </c>
      <c r="C4" s="5">
        <v>60</v>
      </c>
      <c r="D4" s="5" t="s">
        <v>50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47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10</v>
      </c>
      <c r="B5" s="16" t="s">
        <v>49</v>
      </c>
      <c r="C5" s="16" t="s">
        <v>49</v>
      </c>
      <c r="D5" s="16" t="s">
        <v>49</v>
      </c>
      <c r="E5" s="16" t="s">
        <v>49</v>
      </c>
      <c r="F5" s="16" t="s">
        <v>49</v>
      </c>
      <c r="G5" s="36">
        <f t="shared" ref="G5:Q25" si="0">G84+G130</f>
        <v>568</v>
      </c>
      <c r="H5" s="36">
        <f t="shared" si="0"/>
        <v>463</v>
      </c>
      <c r="I5" s="36">
        <f t="shared" si="0"/>
        <v>386</v>
      </c>
      <c r="J5" s="36">
        <f t="shared" si="0"/>
        <v>326</v>
      </c>
      <c r="K5" s="36">
        <f t="shared" si="0"/>
        <v>324</v>
      </c>
      <c r="L5" s="36">
        <f t="shared" si="0"/>
        <v>287</v>
      </c>
      <c r="M5" s="36">
        <f t="shared" si="0"/>
        <v>267</v>
      </c>
      <c r="N5" s="36">
        <f t="shared" si="0"/>
        <v>269</v>
      </c>
      <c r="O5" s="36">
        <f t="shared" si="0"/>
        <v>242</v>
      </c>
      <c r="P5" s="36">
        <f t="shared" si="0"/>
        <v>225</v>
      </c>
      <c r="Q5" s="36">
        <f t="shared" si="0"/>
        <v>219</v>
      </c>
    </row>
    <row r="6" spans="1:20" ht="23.25" customHeight="1">
      <c r="A6" s="6" t="s">
        <v>3</v>
      </c>
      <c r="B6" s="16" t="s">
        <v>49</v>
      </c>
      <c r="C6" s="16" t="s">
        <v>49</v>
      </c>
      <c r="D6" s="16" t="s">
        <v>49</v>
      </c>
      <c r="E6" s="16" t="s">
        <v>49</v>
      </c>
      <c r="F6" s="16" t="s">
        <v>49</v>
      </c>
      <c r="G6" s="36">
        <f t="shared" si="0"/>
        <v>603</v>
      </c>
      <c r="H6" s="36">
        <f t="shared" si="0"/>
        <v>589</v>
      </c>
      <c r="I6" s="36">
        <f t="shared" si="0"/>
        <v>442</v>
      </c>
      <c r="J6" s="36">
        <f t="shared" si="0"/>
        <v>416</v>
      </c>
      <c r="K6" s="36">
        <f t="shared" si="0"/>
        <v>392</v>
      </c>
      <c r="L6" s="36">
        <f t="shared" si="0"/>
        <v>372</v>
      </c>
      <c r="M6" s="36">
        <f t="shared" si="0"/>
        <v>338</v>
      </c>
      <c r="N6" s="36">
        <f t="shared" si="0"/>
        <v>333</v>
      </c>
      <c r="O6" s="36">
        <f t="shared" si="0"/>
        <v>317</v>
      </c>
      <c r="P6" s="36">
        <f t="shared" si="0"/>
        <v>322</v>
      </c>
      <c r="Q6" s="36">
        <f t="shared" si="0"/>
        <v>295</v>
      </c>
    </row>
    <row r="7" spans="1:20" ht="23.25" customHeight="1">
      <c r="A7" s="6" t="s">
        <v>12</v>
      </c>
      <c r="B7" s="16" t="s">
        <v>49</v>
      </c>
      <c r="C7" s="16" t="s">
        <v>49</v>
      </c>
      <c r="D7" s="16" t="s">
        <v>49</v>
      </c>
      <c r="E7" s="16" t="s">
        <v>49</v>
      </c>
      <c r="F7" s="16" t="s">
        <v>49</v>
      </c>
      <c r="G7" s="36">
        <f t="shared" si="0"/>
        <v>680</v>
      </c>
      <c r="H7" s="36">
        <f t="shared" si="0"/>
        <v>623</v>
      </c>
      <c r="I7" s="36">
        <f t="shared" si="0"/>
        <v>585</v>
      </c>
      <c r="J7" s="36">
        <f t="shared" si="0"/>
        <v>474</v>
      </c>
      <c r="K7" s="36">
        <f t="shared" si="0"/>
        <v>445</v>
      </c>
      <c r="L7" s="36">
        <f t="shared" si="0"/>
        <v>421</v>
      </c>
      <c r="M7" s="36">
        <f t="shared" si="0"/>
        <v>420</v>
      </c>
      <c r="N7" s="36">
        <f t="shared" si="0"/>
        <v>419</v>
      </c>
      <c r="O7" s="36">
        <f t="shared" si="0"/>
        <v>409</v>
      </c>
      <c r="P7" s="36">
        <f t="shared" si="0"/>
        <v>384</v>
      </c>
      <c r="Q7" s="36">
        <f t="shared" si="0"/>
        <v>367</v>
      </c>
    </row>
    <row r="8" spans="1:20" ht="23.25" customHeight="1">
      <c r="A8" s="7" t="s">
        <v>13</v>
      </c>
      <c r="B8" s="17" t="s">
        <v>49</v>
      </c>
      <c r="C8" s="17" t="s">
        <v>49</v>
      </c>
      <c r="D8" s="17" t="s">
        <v>49</v>
      </c>
      <c r="E8" s="17" t="s">
        <v>49</v>
      </c>
      <c r="F8" s="17" t="s">
        <v>49</v>
      </c>
      <c r="G8" s="37">
        <f t="shared" si="0"/>
        <v>698</v>
      </c>
      <c r="H8" s="37">
        <f t="shared" si="0"/>
        <v>656</v>
      </c>
      <c r="I8" s="37">
        <f t="shared" si="0"/>
        <v>615</v>
      </c>
      <c r="J8" s="37">
        <f t="shared" si="0"/>
        <v>609</v>
      </c>
      <c r="K8" s="37">
        <f t="shared" si="0"/>
        <v>591</v>
      </c>
      <c r="L8" s="37">
        <f t="shared" si="0"/>
        <v>555</v>
      </c>
      <c r="M8" s="37">
        <f t="shared" si="0"/>
        <v>527</v>
      </c>
      <c r="N8" s="37">
        <f t="shared" si="0"/>
        <v>461</v>
      </c>
      <c r="O8" s="37">
        <f t="shared" si="0"/>
        <v>442</v>
      </c>
      <c r="P8" s="37">
        <f t="shared" si="0"/>
        <v>414</v>
      </c>
      <c r="Q8" s="37">
        <f t="shared" si="0"/>
        <v>406</v>
      </c>
    </row>
    <row r="9" spans="1:20" ht="23.25" customHeight="1">
      <c r="A9" s="7" t="s">
        <v>15</v>
      </c>
      <c r="B9" s="17" t="s">
        <v>49</v>
      </c>
      <c r="C9" s="17" t="s">
        <v>49</v>
      </c>
      <c r="D9" s="17" t="s">
        <v>49</v>
      </c>
      <c r="E9" s="17" t="s">
        <v>49</v>
      </c>
      <c r="F9" s="17" t="s">
        <v>49</v>
      </c>
      <c r="G9" s="37">
        <f t="shared" si="0"/>
        <v>694</v>
      </c>
      <c r="H9" s="37">
        <f t="shared" si="0"/>
        <v>673</v>
      </c>
      <c r="I9" s="37">
        <f t="shared" si="0"/>
        <v>601</v>
      </c>
      <c r="J9" s="37">
        <f t="shared" si="0"/>
        <v>615</v>
      </c>
      <c r="K9" s="37">
        <f t="shared" si="0"/>
        <v>589</v>
      </c>
      <c r="L9" s="37">
        <f t="shared" si="0"/>
        <v>576</v>
      </c>
      <c r="M9" s="37">
        <f t="shared" si="0"/>
        <v>578</v>
      </c>
      <c r="N9" s="37">
        <f t="shared" si="0"/>
        <v>581</v>
      </c>
      <c r="O9" s="37">
        <f t="shared" si="0"/>
        <v>548</v>
      </c>
      <c r="P9" s="37">
        <f t="shared" si="0"/>
        <v>532</v>
      </c>
      <c r="Q9" s="37">
        <f t="shared" si="0"/>
        <v>471</v>
      </c>
    </row>
    <row r="10" spans="1:20" ht="23.25" customHeight="1">
      <c r="A10" s="7" t="s">
        <v>0</v>
      </c>
      <c r="B10" s="17" t="s">
        <v>49</v>
      </c>
      <c r="C10" s="17" t="s">
        <v>49</v>
      </c>
      <c r="D10" s="17" t="s">
        <v>49</v>
      </c>
      <c r="E10" s="17" t="s">
        <v>49</v>
      </c>
      <c r="F10" s="17" t="s">
        <v>49</v>
      </c>
      <c r="G10" s="37">
        <f t="shared" si="0"/>
        <v>704</v>
      </c>
      <c r="H10" s="37">
        <f t="shared" si="0"/>
        <v>666</v>
      </c>
      <c r="I10" s="37">
        <f t="shared" si="0"/>
        <v>608</v>
      </c>
      <c r="J10" s="37">
        <f t="shared" si="0"/>
        <v>474</v>
      </c>
      <c r="K10" s="37">
        <f t="shared" si="0"/>
        <v>504</v>
      </c>
      <c r="L10" s="37">
        <f t="shared" si="0"/>
        <v>514</v>
      </c>
      <c r="M10" s="37">
        <f t="shared" si="0"/>
        <v>502</v>
      </c>
      <c r="N10" s="37">
        <f t="shared" si="0"/>
        <v>494</v>
      </c>
      <c r="O10" s="37">
        <f t="shared" si="0"/>
        <v>502</v>
      </c>
      <c r="P10" s="37">
        <f t="shared" si="0"/>
        <v>493</v>
      </c>
      <c r="Q10" s="37">
        <f t="shared" si="0"/>
        <v>519</v>
      </c>
    </row>
    <row r="11" spans="1:20" ht="23.25" customHeight="1">
      <c r="A11" s="7" t="s">
        <v>18</v>
      </c>
      <c r="B11" s="17" t="s">
        <v>49</v>
      </c>
      <c r="C11" s="17" t="s">
        <v>49</v>
      </c>
      <c r="D11" s="17" t="s">
        <v>49</v>
      </c>
      <c r="E11" s="17" t="s">
        <v>49</v>
      </c>
      <c r="F11" s="17" t="s">
        <v>49</v>
      </c>
      <c r="G11" s="37">
        <f t="shared" si="0"/>
        <v>930</v>
      </c>
      <c r="H11" s="37">
        <f t="shared" si="0"/>
        <v>655</v>
      </c>
      <c r="I11" s="37">
        <f t="shared" si="0"/>
        <v>632</v>
      </c>
      <c r="J11" s="37">
        <f t="shared" si="0"/>
        <v>579</v>
      </c>
      <c r="K11" s="37">
        <f t="shared" si="0"/>
        <v>560</v>
      </c>
      <c r="L11" s="37">
        <f t="shared" si="0"/>
        <v>516</v>
      </c>
      <c r="M11" s="37">
        <f t="shared" si="0"/>
        <v>492</v>
      </c>
      <c r="N11" s="37">
        <f t="shared" si="0"/>
        <v>486</v>
      </c>
      <c r="O11" s="37">
        <f t="shared" si="0"/>
        <v>447</v>
      </c>
      <c r="P11" s="37">
        <f t="shared" si="0"/>
        <v>446</v>
      </c>
      <c r="Q11" s="37">
        <f t="shared" si="0"/>
        <v>433</v>
      </c>
    </row>
    <row r="12" spans="1:20" ht="23.25" customHeight="1">
      <c r="A12" s="7" t="s">
        <v>19</v>
      </c>
      <c r="B12" s="17" t="s">
        <v>49</v>
      </c>
      <c r="C12" s="17" t="s">
        <v>49</v>
      </c>
      <c r="D12" s="17" t="s">
        <v>49</v>
      </c>
      <c r="E12" s="17" t="s">
        <v>49</v>
      </c>
      <c r="F12" s="17" t="s">
        <v>49</v>
      </c>
      <c r="G12" s="37">
        <f t="shared" si="0"/>
        <v>848</v>
      </c>
      <c r="H12" s="37">
        <f t="shared" si="0"/>
        <v>900</v>
      </c>
      <c r="I12" s="37">
        <f t="shared" si="0"/>
        <v>659</v>
      </c>
      <c r="J12" s="37">
        <f t="shared" si="0"/>
        <v>594</v>
      </c>
      <c r="K12" s="37">
        <f t="shared" si="0"/>
        <v>570</v>
      </c>
      <c r="L12" s="37">
        <f t="shared" si="0"/>
        <v>559</v>
      </c>
      <c r="M12" s="37">
        <f t="shared" si="0"/>
        <v>544</v>
      </c>
      <c r="N12" s="37">
        <f t="shared" si="0"/>
        <v>539</v>
      </c>
      <c r="O12" s="37">
        <f t="shared" si="0"/>
        <v>544</v>
      </c>
      <c r="P12" s="37">
        <f t="shared" si="0"/>
        <v>509</v>
      </c>
      <c r="Q12" s="37">
        <f t="shared" si="0"/>
        <v>486</v>
      </c>
    </row>
    <row r="13" spans="1:20" ht="23.25" customHeight="1">
      <c r="A13" s="7" t="s">
        <v>20</v>
      </c>
      <c r="B13" s="17" t="s">
        <v>49</v>
      </c>
      <c r="C13" s="17" t="s">
        <v>49</v>
      </c>
      <c r="D13" s="17" t="s">
        <v>49</v>
      </c>
      <c r="E13" s="17" t="s">
        <v>49</v>
      </c>
      <c r="F13" s="17" t="s">
        <v>49</v>
      </c>
      <c r="G13" s="37">
        <f t="shared" si="0"/>
        <v>811</v>
      </c>
      <c r="H13" s="37">
        <f t="shared" si="0"/>
        <v>859</v>
      </c>
      <c r="I13" s="37">
        <f t="shared" si="0"/>
        <v>884</v>
      </c>
      <c r="J13" s="37">
        <f t="shared" si="0"/>
        <v>722</v>
      </c>
      <c r="K13" s="37">
        <f t="shared" si="0"/>
        <v>683</v>
      </c>
      <c r="L13" s="37">
        <f t="shared" si="0"/>
        <v>627</v>
      </c>
      <c r="M13" s="37">
        <f t="shared" si="0"/>
        <v>606</v>
      </c>
      <c r="N13" s="37">
        <f t="shared" si="0"/>
        <v>594</v>
      </c>
      <c r="O13" s="37">
        <f t="shared" si="0"/>
        <v>558</v>
      </c>
      <c r="P13" s="37">
        <f t="shared" si="0"/>
        <v>540</v>
      </c>
      <c r="Q13" s="37">
        <f t="shared" si="0"/>
        <v>547</v>
      </c>
    </row>
    <row r="14" spans="1:20" ht="23.25" customHeight="1">
      <c r="A14" s="7" t="s">
        <v>22</v>
      </c>
      <c r="B14" s="17" t="s">
        <v>49</v>
      </c>
      <c r="C14" s="17" t="s">
        <v>49</v>
      </c>
      <c r="D14" s="17" t="s">
        <v>49</v>
      </c>
      <c r="E14" s="17" t="s">
        <v>49</v>
      </c>
      <c r="F14" s="17" t="s">
        <v>49</v>
      </c>
      <c r="G14" s="37">
        <f t="shared" si="0"/>
        <v>846</v>
      </c>
      <c r="H14" s="37">
        <f t="shared" si="0"/>
        <v>795</v>
      </c>
      <c r="I14" s="37">
        <f t="shared" si="0"/>
        <v>839</v>
      </c>
      <c r="J14" s="37">
        <f t="shared" si="0"/>
        <v>887</v>
      </c>
      <c r="K14" s="37">
        <f t="shared" si="0"/>
        <v>857</v>
      </c>
      <c r="L14" s="37">
        <f t="shared" si="0"/>
        <v>869</v>
      </c>
      <c r="M14" s="37">
        <f t="shared" si="0"/>
        <v>808</v>
      </c>
      <c r="N14" s="37">
        <f t="shared" si="0"/>
        <v>747</v>
      </c>
      <c r="O14" s="37">
        <f t="shared" si="0"/>
        <v>722</v>
      </c>
      <c r="P14" s="37">
        <f t="shared" si="0"/>
        <v>677</v>
      </c>
      <c r="Q14" s="37">
        <f t="shared" si="0"/>
        <v>630</v>
      </c>
    </row>
    <row r="15" spans="1:20" ht="23.25" customHeight="1">
      <c r="A15" s="7" t="s">
        <v>25</v>
      </c>
      <c r="B15" s="17" t="s">
        <v>49</v>
      </c>
      <c r="C15" s="17" t="s">
        <v>49</v>
      </c>
      <c r="D15" s="17" t="s">
        <v>49</v>
      </c>
      <c r="E15" s="17" t="s">
        <v>49</v>
      </c>
      <c r="F15" s="17" t="s">
        <v>49</v>
      </c>
      <c r="G15" s="37">
        <f t="shared" si="0"/>
        <v>870</v>
      </c>
      <c r="H15" s="37">
        <f t="shared" si="0"/>
        <v>817</v>
      </c>
      <c r="I15" s="37">
        <f t="shared" si="0"/>
        <v>800</v>
      </c>
      <c r="J15" s="37">
        <f t="shared" si="0"/>
        <v>816</v>
      </c>
      <c r="K15" s="37">
        <f t="shared" si="0"/>
        <v>820</v>
      </c>
      <c r="L15" s="37">
        <f t="shared" si="0"/>
        <v>811</v>
      </c>
      <c r="M15" s="37">
        <f t="shared" si="0"/>
        <v>857</v>
      </c>
      <c r="N15" s="37">
        <f t="shared" si="0"/>
        <v>859</v>
      </c>
      <c r="O15" s="37">
        <f t="shared" si="0"/>
        <v>866</v>
      </c>
      <c r="P15" s="37">
        <f t="shared" si="0"/>
        <v>850</v>
      </c>
      <c r="Q15" s="37">
        <f t="shared" si="0"/>
        <v>869</v>
      </c>
    </row>
    <row r="16" spans="1:20" ht="23.25" customHeight="1">
      <c r="A16" s="7" t="s">
        <v>27</v>
      </c>
      <c r="B16" s="17" t="s">
        <v>49</v>
      </c>
      <c r="C16" s="17" t="s">
        <v>49</v>
      </c>
      <c r="D16" s="17" t="s">
        <v>49</v>
      </c>
      <c r="E16" s="17" t="s">
        <v>49</v>
      </c>
      <c r="F16" s="17" t="s">
        <v>49</v>
      </c>
      <c r="G16" s="37">
        <f t="shared" si="0"/>
        <v>968</v>
      </c>
      <c r="H16" s="37">
        <f t="shared" si="0"/>
        <v>848</v>
      </c>
      <c r="I16" s="37">
        <f t="shared" si="0"/>
        <v>808</v>
      </c>
      <c r="J16" s="37">
        <f t="shared" si="0"/>
        <v>808</v>
      </c>
      <c r="K16" s="37">
        <f t="shared" si="0"/>
        <v>804</v>
      </c>
      <c r="L16" s="37">
        <f t="shared" si="0"/>
        <v>788</v>
      </c>
      <c r="M16" s="37">
        <f t="shared" si="0"/>
        <v>762</v>
      </c>
      <c r="N16" s="37">
        <f t="shared" si="0"/>
        <v>789</v>
      </c>
      <c r="O16" s="37">
        <f t="shared" si="0"/>
        <v>797</v>
      </c>
      <c r="P16" s="37">
        <f t="shared" si="0"/>
        <v>808</v>
      </c>
      <c r="Q16" s="37">
        <f t="shared" si="0"/>
        <v>802</v>
      </c>
    </row>
    <row r="17" spans="1:17" ht="23.25" customHeight="1">
      <c r="A17" s="7" t="s">
        <v>29</v>
      </c>
      <c r="B17" s="17" t="s">
        <v>49</v>
      </c>
      <c r="C17" s="17" t="s">
        <v>49</v>
      </c>
      <c r="D17" s="17" t="s">
        <v>49</v>
      </c>
      <c r="E17" s="17" t="s">
        <v>49</v>
      </c>
      <c r="F17" s="17" t="s">
        <v>49</v>
      </c>
      <c r="G17" s="37">
        <f t="shared" si="0"/>
        <v>885</v>
      </c>
      <c r="H17" s="37">
        <f t="shared" si="0"/>
        <v>960</v>
      </c>
      <c r="I17" s="37">
        <f t="shared" si="0"/>
        <v>834</v>
      </c>
      <c r="J17" s="37">
        <f t="shared" si="0"/>
        <v>796</v>
      </c>
      <c r="K17" s="37">
        <f t="shared" si="0"/>
        <v>792</v>
      </c>
      <c r="L17" s="37">
        <f t="shared" si="0"/>
        <v>785</v>
      </c>
      <c r="M17" s="37">
        <f t="shared" si="0"/>
        <v>795</v>
      </c>
      <c r="N17" s="37">
        <f t="shared" si="0"/>
        <v>799</v>
      </c>
      <c r="O17" s="37">
        <f t="shared" si="0"/>
        <v>784</v>
      </c>
      <c r="P17" s="37">
        <f t="shared" si="0"/>
        <v>779</v>
      </c>
      <c r="Q17" s="37">
        <f t="shared" si="0"/>
        <v>771</v>
      </c>
    </row>
    <row r="18" spans="1:17" ht="23.25" customHeight="1">
      <c r="A18" s="8" t="s">
        <v>30</v>
      </c>
      <c r="B18" s="18" t="s">
        <v>49</v>
      </c>
      <c r="C18" s="18" t="s">
        <v>49</v>
      </c>
      <c r="D18" s="18" t="s">
        <v>49</v>
      </c>
      <c r="E18" s="18" t="s">
        <v>49</v>
      </c>
      <c r="F18" s="18" t="s">
        <v>49</v>
      </c>
      <c r="G18" s="38">
        <f t="shared" si="0"/>
        <v>759</v>
      </c>
      <c r="H18" s="38">
        <f t="shared" si="0"/>
        <v>876</v>
      </c>
      <c r="I18" s="38">
        <f t="shared" si="0"/>
        <v>928</v>
      </c>
      <c r="J18" s="38">
        <f t="shared" si="0"/>
        <v>855</v>
      </c>
      <c r="K18" s="38">
        <f t="shared" si="0"/>
        <v>811</v>
      </c>
      <c r="L18" s="38">
        <f t="shared" si="0"/>
        <v>800</v>
      </c>
      <c r="M18" s="38">
        <f t="shared" si="0"/>
        <v>788</v>
      </c>
      <c r="N18" s="38">
        <f t="shared" si="0"/>
        <v>772</v>
      </c>
      <c r="O18" s="38">
        <f t="shared" si="0"/>
        <v>774</v>
      </c>
      <c r="P18" s="38">
        <f t="shared" si="0"/>
        <v>769</v>
      </c>
      <c r="Q18" s="38">
        <f t="shared" si="0"/>
        <v>766</v>
      </c>
    </row>
    <row r="19" spans="1:17" ht="23.25" customHeight="1">
      <c r="A19" s="8" t="s">
        <v>31</v>
      </c>
      <c r="B19" s="18" t="s">
        <v>49</v>
      </c>
      <c r="C19" s="18" t="s">
        <v>49</v>
      </c>
      <c r="D19" s="18" t="s">
        <v>49</v>
      </c>
      <c r="E19" s="18" t="s">
        <v>49</v>
      </c>
      <c r="F19" s="18" t="s">
        <v>49</v>
      </c>
      <c r="G19" s="38">
        <f t="shared" si="0"/>
        <v>765</v>
      </c>
      <c r="H19" s="38">
        <f t="shared" si="0"/>
        <v>723</v>
      </c>
      <c r="I19" s="38">
        <f t="shared" si="0"/>
        <v>846</v>
      </c>
      <c r="J19" s="38">
        <f t="shared" si="0"/>
        <v>850</v>
      </c>
      <c r="K19" s="38">
        <f t="shared" si="0"/>
        <v>867</v>
      </c>
      <c r="L19" s="38">
        <f t="shared" si="0"/>
        <v>895</v>
      </c>
      <c r="M19" s="38">
        <f t="shared" si="0"/>
        <v>935</v>
      </c>
      <c r="N19" s="38">
        <f t="shared" si="0"/>
        <v>852</v>
      </c>
      <c r="O19" s="38">
        <f t="shared" si="0"/>
        <v>802</v>
      </c>
      <c r="P19" s="38">
        <f t="shared" si="0"/>
        <v>760</v>
      </c>
      <c r="Q19" s="38">
        <f t="shared" si="0"/>
        <v>758</v>
      </c>
    </row>
    <row r="20" spans="1:17" ht="23.25" customHeight="1">
      <c r="A20" s="8" t="s">
        <v>24</v>
      </c>
      <c r="B20" s="18" t="s">
        <v>49</v>
      </c>
      <c r="C20" s="18" t="s">
        <v>49</v>
      </c>
      <c r="D20" s="18" t="s">
        <v>49</v>
      </c>
      <c r="E20" s="18" t="s">
        <v>49</v>
      </c>
      <c r="F20" s="18" t="s">
        <v>49</v>
      </c>
      <c r="G20" s="38">
        <f t="shared" si="0"/>
        <v>564</v>
      </c>
      <c r="H20" s="38">
        <f t="shared" si="0"/>
        <v>700</v>
      </c>
      <c r="I20" s="38">
        <f t="shared" si="0"/>
        <v>669</v>
      </c>
      <c r="J20" s="38">
        <f t="shared" si="0"/>
        <v>780</v>
      </c>
      <c r="K20" s="38">
        <f t="shared" si="0"/>
        <v>805</v>
      </c>
      <c r="L20" s="38">
        <f t="shared" si="0"/>
        <v>777</v>
      </c>
      <c r="M20" s="38">
        <f t="shared" si="0"/>
        <v>711</v>
      </c>
      <c r="N20" s="38">
        <f t="shared" si="0"/>
        <v>754</v>
      </c>
      <c r="O20" s="38">
        <f t="shared" si="0"/>
        <v>774</v>
      </c>
      <c r="P20" s="38">
        <f t="shared" si="0"/>
        <v>793</v>
      </c>
      <c r="Q20" s="38">
        <f t="shared" si="0"/>
        <v>808</v>
      </c>
    </row>
    <row r="21" spans="1:17" ht="23.25" customHeight="1">
      <c r="A21" s="8" t="s">
        <v>33</v>
      </c>
      <c r="B21" s="18" t="s">
        <v>49</v>
      </c>
      <c r="C21" s="18" t="s">
        <v>49</v>
      </c>
      <c r="D21" s="18" t="s">
        <v>49</v>
      </c>
      <c r="E21" s="18" t="s">
        <v>49</v>
      </c>
      <c r="F21" s="18" t="s">
        <v>49</v>
      </c>
      <c r="G21" s="38">
        <f t="shared" si="0"/>
        <v>350</v>
      </c>
      <c r="H21" s="38">
        <f t="shared" si="0"/>
        <v>476</v>
      </c>
      <c r="I21" s="38">
        <f t="shared" si="0"/>
        <v>578</v>
      </c>
      <c r="J21" s="38">
        <f t="shared" si="0"/>
        <v>587</v>
      </c>
      <c r="K21" s="38">
        <f t="shared" si="0"/>
        <v>564</v>
      </c>
      <c r="L21" s="38">
        <f t="shared" si="0"/>
        <v>569</v>
      </c>
      <c r="M21" s="38">
        <f t="shared" si="0"/>
        <v>593</v>
      </c>
      <c r="N21" s="38">
        <f t="shared" si="0"/>
        <v>646</v>
      </c>
      <c r="O21" s="38">
        <f t="shared" si="0"/>
        <v>680</v>
      </c>
      <c r="P21" s="38">
        <f t="shared" si="0"/>
        <v>709</v>
      </c>
      <c r="Q21" s="38">
        <f t="shared" si="0"/>
        <v>678</v>
      </c>
    </row>
    <row r="22" spans="1:17" ht="23.25" customHeight="1">
      <c r="A22" s="8" t="s">
        <v>34</v>
      </c>
      <c r="B22" s="18" t="s">
        <v>49</v>
      </c>
      <c r="C22" s="18" t="s">
        <v>49</v>
      </c>
      <c r="D22" s="18" t="s">
        <v>49</v>
      </c>
      <c r="E22" s="18" t="s">
        <v>49</v>
      </c>
      <c r="F22" s="18" t="s">
        <v>49</v>
      </c>
      <c r="G22" s="38">
        <f t="shared" si="0"/>
        <v>190</v>
      </c>
      <c r="H22" s="38">
        <f t="shared" si="0"/>
        <v>259</v>
      </c>
      <c r="I22" s="38">
        <f t="shared" si="0"/>
        <v>349</v>
      </c>
      <c r="J22" s="38">
        <f t="shared" si="0"/>
        <v>412</v>
      </c>
      <c r="K22" s="38">
        <f t="shared" si="0"/>
        <v>421</v>
      </c>
      <c r="L22" s="38">
        <f t="shared" si="0"/>
        <v>437</v>
      </c>
      <c r="M22" s="38">
        <f t="shared" si="0"/>
        <v>430</v>
      </c>
      <c r="N22" s="38">
        <f t="shared" si="0"/>
        <v>414</v>
      </c>
      <c r="O22" s="38">
        <f t="shared" si="0"/>
        <v>423</v>
      </c>
      <c r="P22" s="38">
        <f t="shared" si="0"/>
        <v>413</v>
      </c>
      <c r="Q22" s="38">
        <f t="shared" si="0"/>
        <v>426</v>
      </c>
    </row>
    <row r="23" spans="1:17" ht="23.25" customHeight="1">
      <c r="A23" s="8" t="s">
        <v>21</v>
      </c>
      <c r="B23" s="18" t="s">
        <v>49</v>
      </c>
      <c r="C23" s="18" t="s">
        <v>49</v>
      </c>
      <c r="D23" s="18" t="s">
        <v>49</v>
      </c>
      <c r="E23" s="18" t="s">
        <v>49</v>
      </c>
      <c r="F23" s="18" t="s">
        <v>49</v>
      </c>
      <c r="G23" s="38">
        <f t="shared" si="0"/>
        <v>85</v>
      </c>
      <c r="H23" s="38">
        <f t="shared" si="0"/>
        <v>104</v>
      </c>
      <c r="I23" s="38">
        <f t="shared" si="0"/>
        <v>154</v>
      </c>
      <c r="J23" s="38">
        <f t="shared" si="0"/>
        <v>168</v>
      </c>
      <c r="K23" s="38">
        <f t="shared" si="0"/>
        <v>184</v>
      </c>
      <c r="L23" s="38">
        <f t="shared" si="0"/>
        <v>194</v>
      </c>
      <c r="M23" s="38">
        <f t="shared" si="0"/>
        <v>205</v>
      </c>
      <c r="N23" s="38">
        <f t="shared" si="0"/>
        <v>228</v>
      </c>
      <c r="O23" s="38">
        <f t="shared" si="0"/>
        <v>223</v>
      </c>
      <c r="P23" s="38">
        <f t="shared" si="0"/>
        <v>252</v>
      </c>
      <c r="Q23" s="38">
        <f t="shared" si="0"/>
        <v>251</v>
      </c>
    </row>
    <row r="24" spans="1:17" ht="23.25" customHeight="1">
      <c r="A24" s="8" t="s">
        <v>28</v>
      </c>
      <c r="B24" s="18" t="s">
        <v>49</v>
      </c>
      <c r="C24" s="18" t="s">
        <v>49</v>
      </c>
      <c r="D24" s="18" t="s">
        <v>49</v>
      </c>
      <c r="E24" s="18" t="s">
        <v>49</v>
      </c>
      <c r="F24" s="18" t="s">
        <v>49</v>
      </c>
      <c r="G24" s="38">
        <f t="shared" si="0"/>
        <v>22</v>
      </c>
      <c r="H24" s="38">
        <f t="shared" si="0"/>
        <v>27</v>
      </c>
      <c r="I24" s="38">
        <f t="shared" si="0"/>
        <v>39</v>
      </c>
      <c r="J24" s="38">
        <f t="shared" si="0"/>
        <v>49</v>
      </c>
      <c r="K24" s="38">
        <f t="shared" si="0"/>
        <v>46</v>
      </c>
      <c r="L24" s="38">
        <f t="shared" si="0"/>
        <v>49</v>
      </c>
      <c r="M24" s="38">
        <f t="shared" si="0"/>
        <v>54</v>
      </c>
      <c r="N24" s="38">
        <f t="shared" si="0"/>
        <v>58</v>
      </c>
      <c r="O24" s="38">
        <f t="shared" si="0"/>
        <v>60</v>
      </c>
      <c r="P24" s="38">
        <f t="shared" si="0"/>
        <v>57</v>
      </c>
      <c r="Q24" s="38">
        <f t="shared" si="0"/>
        <v>68</v>
      </c>
    </row>
    <row r="25" spans="1:17" ht="23.25" customHeight="1">
      <c r="A25" s="8" t="s">
        <v>35</v>
      </c>
      <c r="B25" s="18" t="s">
        <v>49</v>
      </c>
      <c r="C25" s="18" t="s">
        <v>49</v>
      </c>
      <c r="D25" s="18" t="s">
        <v>49</v>
      </c>
      <c r="E25" s="18" t="s">
        <v>49</v>
      </c>
      <c r="F25" s="18" t="s">
        <v>49</v>
      </c>
      <c r="G25" s="38">
        <f t="shared" si="0"/>
        <v>4</v>
      </c>
      <c r="H25" s="38">
        <f t="shared" si="0"/>
        <v>4</v>
      </c>
      <c r="I25" s="38">
        <f t="shared" si="0"/>
        <v>3</v>
      </c>
      <c r="J25" s="38">
        <f t="shared" si="0"/>
        <v>5</v>
      </c>
      <c r="K25" s="38">
        <f t="shared" si="0"/>
        <v>7</v>
      </c>
      <c r="L25" s="38">
        <f t="shared" si="0"/>
        <v>12</v>
      </c>
      <c r="M25" s="38">
        <f t="shared" si="0"/>
        <v>12</v>
      </c>
      <c r="N25" s="38">
        <f t="shared" si="0"/>
        <v>8</v>
      </c>
      <c r="O25" s="38">
        <f t="shared" si="0"/>
        <v>8</v>
      </c>
      <c r="P25" s="38">
        <f t="shared" si="0"/>
        <v>12</v>
      </c>
      <c r="Q25" s="38">
        <f t="shared" si="0"/>
        <v>8</v>
      </c>
    </row>
    <row r="26" spans="1:17" ht="23.25" customHeight="1">
      <c r="A26" s="5" t="s">
        <v>36</v>
      </c>
      <c r="B26" s="19" t="s">
        <v>49</v>
      </c>
      <c r="C26" s="19" t="s">
        <v>49</v>
      </c>
      <c r="D26" s="19" t="s">
        <v>49</v>
      </c>
      <c r="E26" s="19" t="s">
        <v>49</v>
      </c>
      <c r="F26" s="19" t="s">
        <v>49</v>
      </c>
      <c r="G26" s="39">
        <f t="shared" ref="G26:Q26" si="1">SUM(G5:G25)</f>
        <v>12844</v>
      </c>
      <c r="H26" s="39">
        <f t="shared" si="1"/>
        <v>12673</v>
      </c>
      <c r="I26" s="39">
        <f t="shared" si="1"/>
        <v>12259</v>
      </c>
      <c r="J26" s="39">
        <f t="shared" si="1"/>
        <v>11822</v>
      </c>
      <c r="K26" s="39">
        <f t="shared" si="1"/>
        <v>11636</v>
      </c>
      <c r="L26" s="39">
        <f t="shared" si="1"/>
        <v>11413</v>
      </c>
      <c r="M26" s="39">
        <f t="shared" si="1"/>
        <v>11224</v>
      </c>
      <c r="N26" s="39">
        <f t="shared" si="1"/>
        <v>11102</v>
      </c>
      <c r="O26" s="39">
        <f t="shared" si="1"/>
        <v>10922</v>
      </c>
      <c r="P26" s="39">
        <f t="shared" si="1"/>
        <v>10744</v>
      </c>
      <c r="Q26" s="39">
        <f t="shared" si="1"/>
        <v>10578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5</v>
      </c>
      <c r="B30" s="5" t="s">
        <v>48</v>
      </c>
      <c r="C30" s="5">
        <v>60</v>
      </c>
      <c r="D30" s="5" t="s">
        <v>50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47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37</v>
      </c>
      <c r="B31" s="16" t="s">
        <v>49</v>
      </c>
      <c r="C31" s="16" t="s">
        <v>49</v>
      </c>
      <c r="D31" s="16" t="s">
        <v>49</v>
      </c>
      <c r="E31" s="16" t="s">
        <v>49</v>
      </c>
      <c r="F31" s="16" t="s">
        <v>49</v>
      </c>
      <c r="G31" s="40">
        <f t="shared" ref="G31:Q31" si="2">SUM(G5:G7)</f>
        <v>1851</v>
      </c>
      <c r="H31" s="40">
        <f t="shared" si="2"/>
        <v>1675</v>
      </c>
      <c r="I31" s="40">
        <f t="shared" si="2"/>
        <v>1413</v>
      </c>
      <c r="J31" s="40">
        <f t="shared" si="2"/>
        <v>1216</v>
      </c>
      <c r="K31" s="40">
        <f t="shared" si="2"/>
        <v>1161</v>
      </c>
      <c r="L31" s="40">
        <f t="shared" si="2"/>
        <v>1080</v>
      </c>
      <c r="M31" s="40">
        <f t="shared" si="2"/>
        <v>1025</v>
      </c>
      <c r="N31" s="40">
        <f t="shared" si="2"/>
        <v>1021</v>
      </c>
      <c r="O31" s="40">
        <f t="shared" si="2"/>
        <v>968</v>
      </c>
      <c r="P31" s="40">
        <f t="shared" si="2"/>
        <v>931</v>
      </c>
      <c r="Q31" s="40">
        <f t="shared" si="2"/>
        <v>881</v>
      </c>
    </row>
    <row r="32" spans="1:17" ht="23.25" customHeight="1">
      <c r="A32" s="7" t="s">
        <v>38</v>
      </c>
      <c r="B32" s="17" t="s">
        <v>49</v>
      </c>
      <c r="C32" s="17" t="s">
        <v>49</v>
      </c>
      <c r="D32" s="17" t="s">
        <v>49</v>
      </c>
      <c r="E32" s="17" t="s">
        <v>49</v>
      </c>
      <c r="F32" s="17" t="s">
        <v>49</v>
      </c>
      <c r="G32" s="41">
        <f t="shared" ref="G32:Q32" si="3">SUM(G8:G17)</f>
        <v>8254</v>
      </c>
      <c r="H32" s="41">
        <f t="shared" si="3"/>
        <v>7829</v>
      </c>
      <c r="I32" s="41">
        <f t="shared" si="3"/>
        <v>7280</v>
      </c>
      <c r="J32" s="41">
        <f t="shared" si="3"/>
        <v>6900</v>
      </c>
      <c r="K32" s="41">
        <f t="shared" si="3"/>
        <v>6770</v>
      </c>
      <c r="L32" s="41">
        <f t="shared" si="3"/>
        <v>6600</v>
      </c>
      <c r="M32" s="41">
        <f t="shared" si="3"/>
        <v>6471</v>
      </c>
      <c r="N32" s="41">
        <f t="shared" si="3"/>
        <v>6349</v>
      </c>
      <c r="O32" s="41">
        <f t="shared" si="3"/>
        <v>6210</v>
      </c>
      <c r="P32" s="41">
        <f t="shared" si="3"/>
        <v>6048</v>
      </c>
      <c r="Q32" s="41">
        <f t="shared" si="3"/>
        <v>5934</v>
      </c>
    </row>
    <row r="33" spans="1:21" ht="23.25" customHeight="1">
      <c r="A33" s="8" t="s">
        <v>39</v>
      </c>
      <c r="B33" s="18" t="s">
        <v>49</v>
      </c>
      <c r="C33" s="18" t="s">
        <v>49</v>
      </c>
      <c r="D33" s="18" t="s">
        <v>49</v>
      </c>
      <c r="E33" s="18" t="s">
        <v>49</v>
      </c>
      <c r="F33" s="18" t="s">
        <v>49</v>
      </c>
      <c r="G33" s="42">
        <f t="shared" ref="G33:Q33" si="4">SUM(G18:G25)</f>
        <v>2739</v>
      </c>
      <c r="H33" s="42">
        <f t="shared" si="4"/>
        <v>3169</v>
      </c>
      <c r="I33" s="42">
        <f t="shared" si="4"/>
        <v>3566</v>
      </c>
      <c r="J33" s="42">
        <f t="shared" si="4"/>
        <v>3706</v>
      </c>
      <c r="K33" s="42">
        <f t="shared" si="4"/>
        <v>3705</v>
      </c>
      <c r="L33" s="42">
        <f t="shared" si="4"/>
        <v>3733</v>
      </c>
      <c r="M33" s="42">
        <f t="shared" si="4"/>
        <v>3728</v>
      </c>
      <c r="N33" s="42">
        <f t="shared" si="4"/>
        <v>3732</v>
      </c>
      <c r="O33" s="42">
        <f t="shared" si="4"/>
        <v>3744</v>
      </c>
      <c r="P33" s="42">
        <f t="shared" si="4"/>
        <v>3765</v>
      </c>
      <c r="Q33" s="42">
        <f t="shared" si="4"/>
        <v>3763</v>
      </c>
    </row>
    <row r="34" spans="1:21" ht="23.25" customHeight="1">
      <c r="A34" s="5" t="s">
        <v>41</v>
      </c>
      <c r="B34" s="19" t="s">
        <v>49</v>
      </c>
      <c r="C34" s="19" t="s">
        <v>49</v>
      </c>
      <c r="D34" s="19" t="s">
        <v>49</v>
      </c>
      <c r="E34" s="19" t="s">
        <v>49</v>
      </c>
      <c r="F34" s="19" t="s">
        <v>49</v>
      </c>
      <c r="G34" s="43">
        <f t="shared" ref="G34:Q34" si="5">SUM(G31:G33)</f>
        <v>12844</v>
      </c>
      <c r="H34" s="43">
        <f t="shared" si="5"/>
        <v>12673</v>
      </c>
      <c r="I34" s="43">
        <f t="shared" si="5"/>
        <v>12259</v>
      </c>
      <c r="J34" s="43">
        <f t="shared" si="5"/>
        <v>11822</v>
      </c>
      <c r="K34" s="43">
        <f t="shared" si="5"/>
        <v>11636</v>
      </c>
      <c r="L34" s="43">
        <f t="shared" si="5"/>
        <v>11413</v>
      </c>
      <c r="M34" s="43">
        <f t="shared" si="5"/>
        <v>11224</v>
      </c>
      <c r="N34" s="43">
        <f t="shared" si="5"/>
        <v>11102</v>
      </c>
      <c r="O34" s="43">
        <f t="shared" si="5"/>
        <v>10922</v>
      </c>
      <c r="P34" s="43">
        <f t="shared" si="5"/>
        <v>10744</v>
      </c>
      <c r="Q34" s="43">
        <f t="shared" si="5"/>
        <v>10578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5</v>
      </c>
      <c r="B38" s="5" t="s">
        <v>48</v>
      </c>
      <c r="C38" s="5">
        <v>60</v>
      </c>
      <c r="D38" s="5" t="s">
        <v>50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47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37</v>
      </c>
      <c r="B39" s="24" t="s">
        <v>49</v>
      </c>
      <c r="C39" s="24" t="s">
        <v>49</v>
      </c>
      <c r="D39" s="24" t="s">
        <v>49</v>
      </c>
      <c r="E39" s="24" t="s">
        <v>49</v>
      </c>
      <c r="F39" s="24" t="s">
        <v>49</v>
      </c>
      <c r="G39" s="44">
        <f t="shared" ref="G39:Q39" si="6">ROUND(G31/G34*100,1)</f>
        <v>14.4</v>
      </c>
      <c r="H39" s="44">
        <f t="shared" si="6"/>
        <v>13.2</v>
      </c>
      <c r="I39" s="44">
        <f t="shared" si="6"/>
        <v>11.5</v>
      </c>
      <c r="J39" s="44">
        <f t="shared" si="6"/>
        <v>10.3</v>
      </c>
      <c r="K39" s="44">
        <f t="shared" si="6"/>
        <v>10</v>
      </c>
      <c r="L39" s="44">
        <f t="shared" si="6"/>
        <v>9.5</v>
      </c>
      <c r="M39" s="44">
        <f t="shared" si="6"/>
        <v>9.1</v>
      </c>
      <c r="N39" s="44">
        <f t="shared" si="6"/>
        <v>9.1999999999999993</v>
      </c>
      <c r="O39" s="44">
        <f t="shared" si="6"/>
        <v>8.9</v>
      </c>
      <c r="P39" s="44">
        <f t="shared" si="6"/>
        <v>8.6999999999999993</v>
      </c>
      <c r="Q39" s="44">
        <f t="shared" si="6"/>
        <v>8.3000000000000007</v>
      </c>
    </row>
    <row r="40" spans="1:21" ht="23.25" customHeight="1">
      <c r="A40" s="7" t="s">
        <v>38</v>
      </c>
      <c r="B40" s="25" t="s">
        <v>49</v>
      </c>
      <c r="C40" s="25" t="s">
        <v>49</v>
      </c>
      <c r="D40" s="25" t="s">
        <v>49</v>
      </c>
      <c r="E40" s="25" t="s">
        <v>49</v>
      </c>
      <c r="F40" s="25" t="s">
        <v>49</v>
      </c>
      <c r="G40" s="45">
        <f t="shared" ref="G40:Q40" si="7">ROUND(G32/G34*100,1)</f>
        <v>64.3</v>
      </c>
      <c r="H40" s="45">
        <f t="shared" si="7"/>
        <v>61.8</v>
      </c>
      <c r="I40" s="45">
        <f t="shared" si="7"/>
        <v>59.4</v>
      </c>
      <c r="J40" s="45">
        <f t="shared" si="7"/>
        <v>58.4</v>
      </c>
      <c r="K40" s="45">
        <f t="shared" si="7"/>
        <v>58.2</v>
      </c>
      <c r="L40" s="45">
        <f t="shared" si="7"/>
        <v>57.8</v>
      </c>
      <c r="M40" s="45">
        <f t="shared" si="7"/>
        <v>57.7</v>
      </c>
      <c r="N40" s="45">
        <f t="shared" si="7"/>
        <v>57.2</v>
      </c>
      <c r="O40" s="45">
        <f t="shared" si="7"/>
        <v>56.9</v>
      </c>
      <c r="P40" s="45">
        <f t="shared" si="7"/>
        <v>56.3</v>
      </c>
      <c r="Q40" s="45">
        <f t="shared" si="7"/>
        <v>56.1</v>
      </c>
    </row>
    <row r="41" spans="1:21" ht="23.25" customHeight="1">
      <c r="A41" s="8" t="s">
        <v>39</v>
      </c>
      <c r="B41" s="26" t="s">
        <v>49</v>
      </c>
      <c r="C41" s="26" t="s">
        <v>49</v>
      </c>
      <c r="D41" s="26" t="s">
        <v>49</v>
      </c>
      <c r="E41" s="26" t="s">
        <v>49</v>
      </c>
      <c r="F41" s="26" t="s">
        <v>49</v>
      </c>
      <c r="G41" s="46">
        <f t="shared" ref="G41:Q41" si="8">ROUND(G33/G34*100,1)</f>
        <v>21.3</v>
      </c>
      <c r="H41" s="46">
        <f t="shared" si="8"/>
        <v>25</v>
      </c>
      <c r="I41" s="46">
        <f t="shared" si="8"/>
        <v>29.1</v>
      </c>
      <c r="J41" s="46">
        <f t="shared" si="8"/>
        <v>31.3</v>
      </c>
      <c r="K41" s="46">
        <f t="shared" si="8"/>
        <v>31.8</v>
      </c>
      <c r="L41" s="46">
        <f t="shared" si="8"/>
        <v>32.700000000000003</v>
      </c>
      <c r="M41" s="46">
        <f t="shared" si="8"/>
        <v>33.200000000000003</v>
      </c>
      <c r="N41" s="46">
        <f t="shared" si="8"/>
        <v>33.6</v>
      </c>
      <c r="O41" s="46">
        <f t="shared" si="8"/>
        <v>34.299999999999997</v>
      </c>
      <c r="P41" s="46">
        <f t="shared" si="8"/>
        <v>35</v>
      </c>
      <c r="Q41" s="46">
        <f t="shared" si="8"/>
        <v>35.6</v>
      </c>
    </row>
    <row r="42" spans="1:21" ht="23.25" customHeight="1">
      <c r="A42" s="13" t="s">
        <v>42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32</v>
      </c>
      <c r="D48" s="31"/>
      <c r="E48" s="31"/>
      <c r="F48" s="33"/>
      <c r="J48" s="28" t="s">
        <v>52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45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5</v>
      </c>
      <c r="B83" s="5" t="s">
        <v>48</v>
      </c>
      <c r="C83" s="5">
        <v>60</v>
      </c>
      <c r="D83" s="5" t="s">
        <v>50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47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10</v>
      </c>
      <c r="B84" s="16" t="s">
        <v>49</v>
      </c>
      <c r="C84" s="16" t="s">
        <v>49</v>
      </c>
      <c r="D84" s="16" t="s">
        <v>49</v>
      </c>
      <c r="E84" s="16" t="s">
        <v>49</v>
      </c>
      <c r="F84" s="16" t="s">
        <v>49</v>
      </c>
      <c r="G84" s="36">
        <v>311</v>
      </c>
      <c r="H84" s="36">
        <v>244</v>
      </c>
      <c r="I84" s="36">
        <v>201</v>
      </c>
      <c r="J84" s="36">
        <v>167</v>
      </c>
      <c r="K84" s="36">
        <v>174</v>
      </c>
      <c r="L84" s="40">
        <v>150</v>
      </c>
      <c r="M84" s="40">
        <v>141</v>
      </c>
      <c r="N84" s="40">
        <v>140</v>
      </c>
      <c r="O84" s="40">
        <v>124</v>
      </c>
      <c r="P84" s="40">
        <v>107</v>
      </c>
      <c r="Q84" s="40">
        <v>99</v>
      </c>
    </row>
    <row r="85" spans="1:20" ht="21.75" customHeight="1">
      <c r="A85" s="6" t="s">
        <v>3</v>
      </c>
      <c r="B85" s="16" t="s">
        <v>49</v>
      </c>
      <c r="C85" s="16" t="s">
        <v>49</v>
      </c>
      <c r="D85" s="16" t="s">
        <v>49</v>
      </c>
      <c r="E85" s="16" t="s">
        <v>49</v>
      </c>
      <c r="F85" s="16" t="s">
        <v>49</v>
      </c>
      <c r="G85" s="36">
        <v>315</v>
      </c>
      <c r="H85" s="36">
        <v>318</v>
      </c>
      <c r="I85" s="36">
        <v>222</v>
      </c>
      <c r="J85" s="36">
        <v>216</v>
      </c>
      <c r="K85" s="36">
        <v>203</v>
      </c>
      <c r="L85" s="40">
        <v>197</v>
      </c>
      <c r="M85" s="40">
        <v>173</v>
      </c>
      <c r="N85" s="40">
        <v>172</v>
      </c>
      <c r="O85" s="40">
        <v>165</v>
      </c>
      <c r="P85" s="40">
        <v>169</v>
      </c>
      <c r="Q85" s="40">
        <v>153</v>
      </c>
    </row>
    <row r="86" spans="1:20" ht="21.75" customHeight="1">
      <c r="A86" s="6" t="s">
        <v>12</v>
      </c>
      <c r="B86" s="16" t="s">
        <v>49</v>
      </c>
      <c r="C86" s="16" t="s">
        <v>49</v>
      </c>
      <c r="D86" s="16" t="s">
        <v>49</v>
      </c>
      <c r="E86" s="16" t="s">
        <v>49</v>
      </c>
      <c r="F86" s="16" t="s">
        <v>49</v>
      </c>
      <c r="G86" s="36">
        <v>346</v>
      </c>
      <c r="H86" s="36">
        <v>326</v>
      </c>
      <c r="I86" s="36">
        <v>312</v>
      </c>
      <c r="J86" s="36">
        <v>245</v>
      </c>
      <c r="K86" s="36">
        <v>225</v>
      </c>
      <c r="L86" s="40">
        <v>207</v>
      </c>
      <c r="M86" s="40">
        <v>217</v>
      </c>
      <c r="N86" s="40">
        <v>217</v>
      </c>
      <c r="O86" s="40">
        <v>213</v>
      </c>
      <c r="P86" s="40">
        <v>200</v>
      </c>
      <c r="Q86" s="40">
        <v>195</v>
      </c>
    </row>
    <row r="87" spans="1:20" ht="21.75" customHeight="1">
      <c r="A87" s="7" t="s">
        <v>13</v>
      </c>
      <c r="B87" s="17" t="s">
        <v>49</v>
      </c>
      <c r="C87" s="17" t="s">
        <v>49</v>
      </c>
      <c r="D87" s="17" t="s">
        <v>49</v>
      </c>
      <c r="E87" s="17" t="s">
        <v>49</v>
      </c>
      <c r="F87" s="17" t="s">
        <v>49</v>
      </c>
      <c r="G87" s="37">
        <v>343</v>
      </c>
      <c r="H87" s="37">
        <v>341</v>
      </c>
      <c r="I87" s="37">
        <v>315</v>
      </c>
      <c r="J87" s="37">
        <v>311</v>
      </c>
      <c r="K87" s="37">
        <v>314</v>
      </c>
      <c r="L87" s="41">
        <v>295</v>
      </c>
      <c r="M87" s="41">
        <v>276</v>
      </c>
      <c r="N87" s="41">
        <v>238</v>
      </c>
      <c r="O87" s="41">
        <v>220</v>
      </c>
      <c r="P87" s="41">
        <v>203</v>
      </c>
      <c r="Q87" s="41">
        <v>198</v>
      </c>
    </row>
    <row r="88" spans="1:20" ht="21.75" customHeight="1">
      <c r="A88" s="7" t="s">
        <v>15</v>
      </c>
      <c r="B88" s="17" t="s">
        <v>49</v>
      </c>
      <c r="C88" s="17" t="s">
        <v>49</v>
      </c>
      <c r="D88" s="17" t="s">
        <v>49</v>
      </c>
      <c r="E88" s="17" t="s">
        <v>49</v>
      </c>
      <c r="F88" s="17" t="s">
        <v>49</v>
      </c>
      <c r="G88" s="37">
        <v>337</v>
      </c>
      <c r="H88" s="37">
        <v>345</v>
      </c>
      <c r="I88" s="37">
        <v>315</v>
      </c>
      <c r="J88" s="37">
        <v>342</v>
      </c>
      <c r="K88" s="37">
        <v>313</v>
      </c>
      <c r="L88" s="41">
        <v>307</v>
      </c>
      <c r="M88" s="41">
        <v>301</v>
      </c>
      <c r="N88" s="41">
        <v>305</v>
      </c>
      <c r="O88" s="41">
        <v>299</v>
      </c>
      <c r="P88" s="41">
        <v>309</v>
      </c>
      <c r="Q88" s="41">
        <v>261</v>
      </c>
    </row>
    <row r="89" spans="1:20" ht="21.75" customHeight="1">
      <c r="A89" s="7" t="s">
        <v>0</v>
      </c>
      <c r="B89" s="17" t="s">
        <v>49</v>
      </c>
      <c r="C89" s="17" t="s">
        <v>49</v>
      </c>
      <c r="D89" s="17" t="s">
        <v>49</v>
      </c>
      <c r="E89" s="17" t="s">
        <v>49</v>
      </c>
      <c r="F89" s="17" t="s">
        <v>49</v>
      </c>
      <c r="G89" s="37">
        <v>366</v>
      </c>
      <c r="H89" s="37">
        <v>337</v>
      </c>
      <c r="I89" s="37">
        <v>324</v>
      </c>
      <c r="J89" s="37">
        <v>258</v>
      </c>
      <c r="K89" s="37">
        <v>276</v>
      </c>
      <c r="L89" s="41">
        <v>280</v>
      </c>
      <c r="M89" s="41">
        <v>272</v>
      </c>
      <c r="N89" s="41">
        <v>264</v>
      </c>
      <c r="O89" s="41">
        <v>282</v>
      </c>
      <c r="P89" s="41">
        <v>270</v>
      </c>
      <c r="Q89" s="41">
        <v>292</v>
      </c>
    </row>
    <row r="90" spans="1:20" ht="21.75" customHeight="1">
      <c r="A90" s="7" t="s">
        <v>18</v>
      </c>
      <c r="B90" s="17" t="s">
        <v>49</v>
      </c>
      <c r="C90" s="17" t="s">
        <v>49</v>
      </c>
      <c r="D90" s="17" t="s">
        <v>49</v>
      </c>
      <c r="E90" s="17" t="s">
        <v>49</v>
      </c>
      <c r="F90" s="17" t="s">
        <v>49</v>
      </c>
      <c r="G90" s="37">
        <v>470</v>
      </c>
      <c r="H90" s="37">
        <v>345</v>
      </c>
      <c r="I90" s="37">
        <v>347</v>
      </c>
      <c r="J90" s="37">
        <v>305</v>
      </c>
      <c r="K90" s="37">
        <v>304</v>
      </c>
      <c r="L90" s="41">
        <v>283</v>
      </c>
      <c r="M90" s="41">
        <v>273</v>
      </c>
      <c r="N90" s="41">
        <v>278</v>
      </c>
      <c r="O90" s="41">
        <v>247</v>
      </c>
      <c r="P90" s="41">
        <v>245</v>
      </c>
      <c r="Q90" s="41">
        <v>245</v>
      </c>
    </row>
    <row r="91" spans="1:20" ht="21.75" customHeight="1">
      <c r="A91" s="7" t="s">
        <v>19</v>
      </c>
      <c r="B91" s="17" t="s">
        <v>49</v>
      </c>
      <c r="C91" s="17" t="s">
        <v>49</v>
      </c>
      <c r="D91" s="17" t="s">
        <v>49</v>
      </c>
      <c r="E91" s="17" t="s">
        <v>49</v>
      </c>
      <c r="F91" s="17" t="s">
        <v>49</v>
      </c>
      <c r="G91" s="37">
        <v>439</v>
      </c>
      <c r="H91" s="37">
        <v>454</v>
      </c>
      <c r="I91" s="37">
        <v>349</v>
      </c>
      <c r="J91" s="37">
        <v>319</v>
      </c>
      <c r="K91" s="37">
        <v>316</v>
      </c>
      <c r="L91" s="41">
        <v>305</v>
      </c>
      <c r="M91" s="41">
        <v>296</v>
      </c>
      <c r="N91" s="41">
        <v>293</v>
      </c>
      <c r="O91" s="41">
        <v>285</v>
      </c>
      <c r="P91" s="41">
        <v>274</v>
      </c>
      <c r="Q91" s="41">
        <v>268</v>
      </c>
    </row>
    <row r="92" spans="1:20" ht="21.75" customHeight="1">
      <c r="A92" s="7" t="s">
        <v>20</v>
      </c>
      <c r="B92" s="17" t="s">
        <v>49</v>
      </c>
      <c r="C92" s="17" t="s">
        <v>49</v>
      </c>
      <c r="D92" s="17" t="s">
        <v>49</v>
      </c>
      <c r="E92" s="17" t="s">
        <v>49</v>
      </c>
      <c r="F92" s="17" t="s">
        <v>49</v>
      </c>
      <c r="G92" s="37">
        <v>411</v>
      </c>
      <c r="H92" s="37">
        <v>447</v>
      </c>
      <c r="I92" s="37">
        <v>436</v>
      </c>
      <c r="J92" s="37">
        <v>361</v>
      </c>
      <c r="K92" s="37">
        <v>335</v>
      </c>
      <c r="L92" s="41">
        <v>333</v>
      </c>
      <c r="M92" s="41">
        <v>325</v>
      </c>
      <c r="N92" s="41">
        <v>303</v>
      </c>
      <c r="O92" s="41">
        <v>296</v>
      </c>
      <c r="P92" s="41">
        <v>291</v>
      </c>
      <c r="Q92" s="41">
        <v>290</v>
      </c>
    </row>
    <row r="93" spans="1:20" ht="21.75" customHeight="1">
      <c r="A93" s="7" t="s">
        <v>22</v>
      </c>
      <c r="B93" s="17" t="s">
        <v>49</v>
      </c>
      <c r="C93" s="17" t="s">
        <v>49</v>
      </c>
      <c r="D93" s="17" t="s">
        <v>49</v>
      </c>
      <c r="E93" s="17" t="s">
        <v>49</v>
      </c>
      <c r="F93" s="17" t="s">
        <v>49</v>
      </c>
      <c r="G93" s="37">
        <v>438</v>
      </c>
      <c r="H93" s="37">
        <v>404</v>
      </c>
      <c r="I93" s="37">
        <v>426</v>
      </c>
      <c r="J93" s="37">
        <v>449</v>
      </c>
      <c r="K93" s="37">
        <v>432</v>
      </c>
      <c r="L93" s="41">
        <v>429</v>
      </c>
      <c r="M93" s="41">
        <v>406</v>
      </c>
      <c r="N93" s="41">
        <v>388</v>
      </c>
      <c r="O93" s="41">
        <v>372</v>
      </c>
      <c r="P93" s="41">
        <v>342</v>
      </c>
      <c r="Q93" s="41">
        <v>334</v>
      </c>
    </row>
    <row r="94" spans="1:20" ht="21.75" customHeight="1">
      <c r="A94" s="7" t="s">
        <v>25</v>
      </c>
      <c r="B94" s="17" t="s">
        <v>49</v>
      </c>
      <c r="C94" s="17" t="s">
        <v>49</v>
      </c>
      <c r="D94" s="17" t="s">
        <v>49</v>
      </c>
      <c r="E94" s="17" t="s">
        <v>49</v>
      </c>
      <c r="F94" s="17" t="s">
        <v>49</v>
      </c>
      <c r="G94" s="37">
        <v>418</v>
      </c>
      <c r="H94" s="37">
        <v>419</v>
      </c>
      <c r="I94" s="37">
        <v>398</v>
      </c>
      <c r="J94" s="37">
        <v>412</v>
      </c>
      <c r="K94" s="37">
        <v>415</v>
      </c>
      <c r="L94" s="41">
        <v>412</v>
      </c>
      <c r="M94" s="41">
        <v>426</v>
      </c>
      <c r="N94" s="41">
        <v>431</v>
      </c>
      <c r="O94" s="41">
        <v>433</v>
      </c>
      <c r="P94" s="41">
        <v>429</v>
      </c>
      <c r="Q94" s="41">
        <v>428</v>
      </c>
    </row>
    <row r="95" spans="1:20" ht="21.75" customHeight="1">
      <c r="A95" s="7" t="s">
        <v>27</v>
      </c>
      <c r="B95" s="17" t="s">
        <v>49</v>
      </c>
      <c r="C95" s="17" t="s">
        <v>49</v>
      </c>
      <c r="D95" s="17" t="s">
        <v>49</v>
      </c>
      <c r="E95" s="17" t="s">
        <v>49</v>
      </c>
      <c r="F95" s="17" t="s">
        <v>49</v>
      </c>
      <c r="G95" s="37">
        <v>486</v>
      </c>
      <c r="H95" s="37">
        <v>408</v>
      </c>
      <c r="I95" s="37">
        <v>412</v>
      </c>
      <c r="J95" s="37">
        <v>399</v>
      </c>
      <c r="K95" s="37">
        <v>400</v>
      </c>
      <c r="L95" s="41">
        <v>394</v>
      </c>
      <c r="M95" s="41">
        <v>392</v>
      </c>
      <c r="N95" s="41">
        <v>398</v>
      </c>
      <c r="O95" s="41">
        <v>404</v>
      </c>
      <c r="P95" s="41">
        <v>410</v>
      </c>
      <c r="Q95" s="41">
        <v>407</v>
      </c>
    </row>
    <row r="96" spans="1:20" ht="21.75" customHeight="1">
      <c r="A96" s="7" t="s">
        <v>29</v>
      </c>
      <c r="B96" s="17" t="s">
        <v>49</v>
      </c>
      <c r="C96" s="17" t="s">
        <v>49</v>
      </c>
      <c r="D96" s="17" t="s">
        <v>49</v>
      </c>
      <c r="E96" s="17" t="s">
        <v>49</v>
      </c>
      <c r="F96" s="17" t="s">
        <v>49</v>
      </c>
      <c r="G96" s="37">
        <v>409</v>
      </c>
      <c r="H96" s="37">
        <v>471</v>
      </c>
      <c r="I96" s="37">
        <v>404</v>
      </c>
      <c r="J96" s="37">
        <v>412</v>
      </c>
      <c r="K96" s="37">
        <v>405</v>
      </c>
      <c r="L96" s="41">
        <v>395</v>
      </c>
      <c r="M96" s="41">
        <v>383</v>
      </c>
      <c r="N96" s="41">
        <v>388</v>
      </c>
      <c r="O96" s="41">
        <v>385</v>
      </c>
      <c r="P96" s="41">
        <v>390</v>
      </c>
      <c r="Q96" s="41">
        <v>387</v>
      </c>
    </row>
    <row r="97" spans="1:17" ht="21.75" customHeight="1">
      <c r="A97" s="8" t="s">
        <v>30</v>
      </c>
      <c r="B97" s="18" t="s">
        <v>49</v>
      </c>
      <c r="C97" s="18" t="s">
        <v>49</v>
      </c>
      <c r="D97" s="18" t="s">
        <v>49</v>
      </c>
      <c r="E97" s="18" t="s">
        <v>49</v>
      </c>
      <c r="F97" s="18" t="s">
        <v>49</v>
      </c>
      <c r="G97" s="38">
        <v>367</v>
      </c>
      <c r="H97" s="38">
        <v>394</v>
      </c>
      <c r="I97" s="38">
        <v>443</v>
      </c>
      <c r="J97" s="38">
        <v>404</v>
      </c>
      <c r="K97" s="38">
        <v>396</v>
      </c>
      <c r="L97" s="42">
        <v>380</v>
      </c>
      <c r="M97" s="42">
        <v>380</v>
      </c>
      <c r="N97" s="42">
        <v>379</v>
      </c>
      <c r="O97" s="42">
        <v>390</v>
      </c>
      <c r="P97" s="42">
        <v>381</v>
      </c>
      <c r="Q97" s="42">
        <v>381</v>
      </c>
    </row>
    <row r="98" spans="1:17" ht="21.75" customHeight="1">
      <c r="A98" s="8" t="s">
        <v>31</v>
      </c>
      <c r="B98" s="18" t="s">
        <v>49</v>
      </c>
      <c r="C98" s="18" t="s">
        <v>49</v>
      </c>
      <c r="D98" s="18" t="s">
        <v>49</v>
      </c>
      <c r="E98" s="18" t="s">
        <v>49</v>
      </c>
      <c r="F98" s="18" t="s">
        <v>49</v>
      </c>
      <c r="G98" s="38">
        <v>335</v>
      </c>
      <c r="H98" s="38">
        <v>342</v>
      </c>
      <c r="I98" s="38">
        <v>365</v>
      </c>
      <c r="J98" s="38">
        <v>378</v>
      </c>
      <c r="K98" s="38">
        <v>394</v>
      </c>
      <c r="L98" s="42">
        <v>421</v>
      </c>
      <c r="M98" s="42">
        <v>440</v>
      </c>
      <c r="N98" s="42">
        <v>403</v>
      </c>
      <c r="O98" s="42">
        <v>373</v>
      </c>
      <c r="P98" s="42">
        <v>365</v>
      </c>
      <c r="Q98" s="42">
        <v>353</v>
      </c>
    </row>
    <row r="99" spans="1:17" ht="21.75" customHeight="1">
      <c r="A99" s="8" t="s">
        <v>24</v>
      </c>
      <c r="B99" s="18" t="s">
        <v>49</v>
      </c>
      <c r="C99" s="18" t="s">
        <v>49</v>
      </c>
      <c r="D99" s="18" t="s">
        <v>49</v>
      </c>
      <c r="E99" s="18" t="s">
        <v>49</v>
      </c>
      <c r="F99" s="18" t="s">
        <v>49</v>
      </c>
      <c r="G99" s="38">
        <v>245</v>
      </c>
      <c r="H99" s="38">
        <v>276</v>
      </c>
      <c r="I99" s="38">
        <v>299</v>
      </c>
      <c r="J99" s="38">
        <v>329</v>
      </c>
      <c r="K99" s="38">
        <v>332</v>
      </c>
      <c r="L99" s="42">
        <v>321</v>
      </c>
      <c r="M99" s="42">
        <v>294</v>
      </c>
      <c r="N99" s="42">
        <v>310</v>
      </c>
      <c r="O99" s="42">
        <v>329</v>
      </c>
      <c r="P99" s="42">
        <v>342</v>
      </c>
      <c r="Q99" s="42">
        <v>364</v>
      </c>
    </row>
    <row r="100" spans="1:17" ht="21.75" customHeight="1">
      <c r="A100" s="8" t="s">
        <v>33</v>
      </c>
      <c r="B100" s="18" t="s">
        <v>49</v>
      </c>
      <c r="C100" s="18" t="s">
        <v>49</v>
      </c>
      <c r="D100" s="18" t="s">
        <v>49</v>
      </c>
      <c r="E100" s="18" t="s">
        <v>49</v>
      </c>
      <c r="F100" s="18" t="s">
        <v>49</v>
      </c>
      <c r="G100" s="38">
        <v>129</v>
      </c>
      <c r="H100" s="38">
        <v>179</v>
      </c>
      <c r="I100" s="38">
        <v>201</v>
      </c>
      <c r="J100" s="38">
        <v>243</v>
      </c>
      <c r="K100" s="38">
        <v>229</v>
      </c>
      <c r="L100" s="42">
        <v>239</v>
      </c>
      <c r="M100" s="42">
        <v>246</v>
      </c>
      <c r="N100" s="42">
        <v>264</v>
      </c>
      <c r="O100" s="42">
        <v>264</v>
      </c>
      <c r="P100" s="42">
        <v>269</v>
      </c>
      <c r="Q100" s="42">
        <v>258</v>
      </c>
    </row>
    <row r="101" spans="1:17" ht="21.75" customHeight="1">
      <c r="A101" s="8" t="s">
        <v>34</v>
      </c>
      <c r="B101" s="18" t="s">
        <v>49</v>
      </c>
      <c r="C101" s="18" t="s">
        <v>49</v>
      </c>
      <c r="D101" s="18" t="s">
        <v>49</v>
      </c>
      <c r="E101" s="18" t="s">
        <v>49</v>
      </c>
      <c r="F101" s="18" t="s">
        <v>49</v>
      </c>
      <c r="G101" s="38">
        <v>53</v>
      </c>
      <c r="H101" s="38">
        <v>88</v>
      </c>
      <c r="I101" s="38">
        <v>104</v>
      </c>
      <c r="J101" s="38">
        <v>126</v>
      </c>
      <c r="K101" s="38">
        <v>123</v>
      </c>
      <c r="L101" s="42">
        <v>127</v>
      </c>
      <c r="M101" s="42">
        <v>142</v>
      </c>
      <c r="N101" s="42">
        <v>143</v>
      </c>
      <c r="O101" s="42">
        <v>157</v>
      </c>
      <c r="P101" s="42">
        <v>154</v>
      </c>
      <c r="Q101" s="42">
        <v>157</v>
      </c>
    </row>
    <row r="102" spans="1:17" ht="21.75" customHeight="1">
      <c r="A102" s="8" t="s">
        <v>21</v>
      </c>
      <c r="B102" s="18" t="s">
        <v>49</v>
      </c>
      <c r="C102" s="18" t="s">
        <v>49</v>
      </c>
      <c r="D102" s="18" t="s">
        <v>49</v>
      </c>
      <c r="E102" s="18" t="s">
        <v>49</v>
      </c>
      <c r="F102" s="18" t="s">
        <v>49</v>
      </c>
      <c r="G102" s="38">
        <v>28</v>
      </c>
      <c r="H102" s="38">
        <v>20</v>
      </c>
      <c r="I102" s="38">
        <v>45</v>
      </c>
      <c r="J102" s="38">
        <v>43</v>
      </c>
      <c r="K102" s="38">
        <v>45</v>
      </c>
      <c r="L102" s="42">
        <v>46</v>
      </c>
      <c r="M102" s="42">
        <v>42</v>
      </c>
      <c r="N102" s="42">
        <v>49</v>
      </c>
      <c r="O102" s="42">
        <v>46</v>
      </c>
      <c r="P102" s="42">
        <v>59</v>
      </c>
      <c r="Q102" s="42">
        <v>62</v>
      </c>
    </row>
    <row r="103" spans="1:17" ht="21.75" customHeight="1">
      <c r="A103" s="8" t="s">
        <v>28</v>
      </c>
      <c r="B103" s="18" t="s">
        <v>49</v>
      </c>
      <c r="C103" s="18" t="s">
        <v>49</v>
      </c>
      <c r="D103" s="18" t="s">
        <v>49</v>
      </c>
      <c r="E103" s="18" t="s">
        <v>49</v>
      </c>
      <c r="F103" s="18" t="s">
        <v>49</v>
      </c>
      <c r="G103" s="38">
        <v>3</v>
      </c>
      <c r="H103" s="38">
        <v>6</v>
      </c>
      <c r="I103" s="38">
        <v>5</v>
      </c>
      <c r="J103" s="38">
        <v>8</v>
      </c>
      <c r="K103" s="38">
        <v>7</v>
      </c>
      <c r="L103" s="42">
        <v>9</v>
      </c>
      <c r="M103" s="42">
        <v>12</v>
      </c>
      <c r="N103" s="42">
        <v>10</v>
      </c>
      <c r="O103" s="42">
        <v>10</v>
      </c>
      <c r="P103" s="42">
        <v>9</v>
      </c>
      <c r="Q103" s="42">
        <v>10</v>
      </c>
    </row>
    <row r="104" spans="1:17" ht="21.75" customHeight="1">
      <c r="A104" s="8" t="s">
        <v>35</v>
      </c>
      <c r="B104" s="18" t="s">
        <v>49</v>
      </c>
      <c r="C104" s="18" t="s">
        <v>49</v>
      </c>
      <c r="D104" s="18" t="s">
        <v>49</v>
      </c>
      <c r="E104" s="18" t="s">
        <v>49</v>
      </c>
      <c r="F104" s="18" t="s">
        <v>49</v>
      </c>
      <c r="G104" s="38">
        <v>1</v>
      </c>
      <c r="H104" s="38">
        <v>0</v>
      </c>
      <c r="I104" s="38">
        <v>0</v>
      </c>
      <c r="J104" s="38">
        <v>0</v>
      </c>
      <c r="K104" s="38">
        <v>1</v>
      </c>
      <c r="L104" s="42">
        <v>2</v>
      </c>
      <c r="M104" s="42">
        <v>2</v>
      </c>
      <c r="N104" s="42">
        <v>2</v>
      </c>
      <c r="O104" s="42">
        <v>2</v>
      </c>
      <c r="P104" s="42">
        <v>4</v>
      </c>
      <c r="Q104" s="42">
        <v>1</v>
      </c>
    </row>
    <row r="105" spans="1:17" ht="21.75" customHeight="1">
      <c r="A105" s="5" t="s">
        <v>43</v>
      </c>
      <c r="B105" s="19" t="s">
        <v>49</v>
      </c>
      <c r="C105" s="19" t="s">
        <v>49</v>
      </c>
      <c r="D105" s="19" t="s">
        <v>49</v>
      </c>
      <c r="E105" s="19" t="s">
        <v>49</v>
      </c>
      <c r="F105" s="19" t="s">
        <v>49</v>
      </c>
      <c r="G105" s="39">
        <f t="shared" ref="G105:Q105" si="9">SUM(G84:G104)</f>
        <v>6250</v>
      </c>
      <c r="H105" s="39">
        <f t="shared" si="9"/>
        <v>6164</v>
      </c>
      <c r="I105" s="39">
        <f t="shared" si="9"/>
        <v>5923</v>
      </c>
      <c r="J105" s="39">
        <f t="shared" si="9"/>
        <v>5727</v>
      </c>
      <c r="K105" s="39">
        <f t="shared" si="9"/>
        <v>5639</v>
      </c>
      <c r="L105" s="39">
        <f t="shared" si="9"/>
        <v>5532</v>
      </c>
      <c r="M105" s="39">
        <f t="shared" si="9"/>
        <v>5439</v>
      </c>
      <c r="N105" s="39">
        <f t="shared" si="9"/>
        <v>5375</v>
      </c>
      <c r="O105" s="39">
        <f t="shared" si="9"/>
        <v>5296</v>
      </c>
      <c r="P105" s="39">
        <f t="shared" si="9"/>
        <v>5222</v>
      </c>
      <c r="Q105" s="39">
        <f t="shared" si="9"/>
        <v>5143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8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5</v>
      </c>
      <c r="B109" s="5" t="s">
        <v>48</v>
      </c>
      <c r="C109" s="5">
        <v>60</v>
      </c>
      <c r="D109" s="5" t="s">
        <v>50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47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37</v>
      </c>
      <c r="B110" s="16" t="s">
        <v>49</v>
      </c>
      <c r="C110" s="16" t="s">
        <v>49</v>
      </c>
      <c r="D110" s="16" t="s">
        <v>49</v>
      </c>
      <c r="E110" s="16" t="s">
        <v>49</v>
      </c>
      <c r="F110" s="16" t="s">
        <v>49</v>
      </c>
      <c r="G110" s="36">
        <f t="shared" ref="G110:Q110" si="10">SUM(G84:G86)</f>
        <v>972</v>
      </c>
      <c r="H110" s="36">
        <f t="shared" si="10"/>
        <v>888</v>
      </c>
      <c r="I110" s="36">
        <f t="shared" si="10"/>
        <v>735</v>
      </c>
      <c r="J110" s="36">
        <f t="shared" si="10"/>
        <v>628</v>
      </c>
      <c r="K110" s="36">
        <f t="shared" si="10"/>
        <v>602</v>
      </c>
      <c r="L110" s="36">
        <f t="shared" si="10"/>
        <v>554</v>
      </c>
      <c r="M110" s="36">
        <f t="shared" si="10"/>
        <v>531</v>
      </c>
      <c r="N110" s="36">
        <f t="shared" si="10"/>
        <v>529</v>
      </c>
      <c r="O110" s="36">
        <f t="shared" si="10"/>
        <v>502</v>
      </c>
      <c r="P110" s="36">
        <f t="shared" si="10"/>
        <v>476</v>
      </c>
      <c r="Q110" s="36">
        <f t="shared" si="10"/>
        <v>447</v>
      </c>
    </row>
    <row r="111" spans="1:17" ht="21.75" customHeight="1">
      <c r="A111" s="7" t="s">
        <v>38</v>
      </c>
      <c r="B111" s="17" t="s">
        <v>49</v>
      </c>
      <c r="C111" s="17" t="s">
        <v>49</v>
      </c>
      <c r="D111" s="17" t="s">
        <v>49</v>
      </c>
      <c r="E111" s="17" t="s">
        <v>49</v>
      </c>
      <c r="F111" s="17" t="s">
        <v>49</v>
      </c>
      <c r="G111" s="37">
        <f t="shared" ref="G111:Q111" si="11">SUM(G87:G96)</f>
        <v>4117</v>
      </c>
      <c r="H111" s="37">
        <f t="shared" si="11"/>
        <v>3971</v>
      </c>
      <c r="I111" s="37">
        <f t="shared" si="11"/>
        <v>3726</v>
      </c>
      <c r="J111" s="37">
        <f t="shared" si="11"/>
        <v>3568</v>
      </c>
      <c r="K111" s="37">
        <f t="shared" si="11"/>
        <v>3510</v>
      </c>
      <c r="L111" s="37">
        <f t="shared" si="11"/>
        <v>3433</v>
      </c>
      <c r="M111" s="37">
        <f t="shared" si="11"/>
        <v>3350</v>
      </c>
      <c r="N111" s="37">
        <f t="shared" si="11"/>
        <v>3286</v>
      </c>
      <c r="O111" s="37">
        <f t="shared" si="11"/>
        <v>3223</v>
      </c>
      <c r="P111" s="37">
        <f t="shared" si="11"/>
        <v>3163</v>
      </c>
      <c r="Q111" s="37">
        <f t="shared" si="11"/>
        <v>3110</v>
      </c>
    </row>
    <row r="112" spans="1:17" ht="21.75" customHeight="1">
      <c r="A112" s="8" t="s">
        <v>39</v>
      </c>
      <c r="B112" s="18" t="s">
        <v>49</v>
      </c>
      <c r="C112" s="18" t="s">
        <v>49</v>
      </c>
      <c r="D112" s="18" t="s">
        <v>49</v>
      </c>
      <c r="E112" s="18" t="s">
        <v>49</v>
      </c>
      <c r="F112" s="18" t="s">
        <v>49</v>
      </c>
      <c r="G112" s="38">
        <f t="shared" ref="G112:Q112" si="12">SUM(G97:G104)</f>
        <v>1161</v>
      </c>
      <c r="H112" s="38">
        <f t="shared" si="12"/>
        <v>1305</v>
      </c>
      <c r="I112" s="38">
        <f t="shared" si="12"/>
        <v>1462</v>
      </c>
      <c r="J112" s="38">
        <f t="shared" si="12"/>
        <v>1531</v>
      </c>
      <c r="K112" s="38">
        <f t="shared" si="12"/>
        <v>1527</v>
      </c>
      <c r="L112" s="38">
        <f t="shared" si="12"/>
        <v>1545</v>
      </c>
      <c r="M112" s="38">
        <f t="shared" si="12"/>
        <v>1558</v>
      </c>
      <c r="N112" s="38">
        <f t="shared" si="12"/>
        <v>1560</v>
      </c>
      <c r="O112" s="38">
        <f t="shared" si="12"/>
        <v>1571</v>
      </c>
      <c r="P112" s="38">
        <f t="shared" si="12"/>
        <v>1583</v>
      </c>
      <c r="Q112" s="38">
        <f t="shared" si="12"/>
        <v>1586</v>
      </c>
    </row>
    <row r="113" spans="1:17" ht="21.75" customHeight="1">
      <c r="A113" s="5" t="s">
        <v>41</v>
      </c>
      <c r="B113" s="19" t="s">
        <v>49</v>
      </c>
      <c r="C113" s="19" t="s">
        <v>49</v>
      </c>
      <c r="D113" s="19" t="s">
        <v>49</v>
      </c>
      <c r="E113" s="19" t="s">
        <v>49</v>
      </c>
      <c r="F113" s="19" t="s">
        <v>49</v>
      </c>
      <c r="G113" s="39">
        <f t="shared" ref="G113:Q113" si="13">SUM(G110:G112)</f>
        <v>6250</v>
      </c>
      <c r="H113" s="39">
        <f t="shared" si="13"/>
        <v>6164</v>
      </c>
      <c r="I113" s="39">
        <f t="shared" si="13"/>
        <v>5923</v>
      </c>
      <c r="J113" s="39">
        <f t="shared" si="13"/>
        <v>5727</v>
      </c>
      <c r="K113" s="39">
        <f t="shared" si="13"/>
        <v>5639</v>
      </c>
      <c r="L113" s="39">
        <f t="shared" si="13"/>
        <v>5532</v>
      </c>
      <c r="M113" s="39">
        <f t="shared" si="13"/>
        <v>5439</v>
      </c>
      <c r="N113" s="39">
        <f t="shared" si="13"/>
        <v>5375</v>
      </c>
      <c r="O113" s="39">
        <f t="shared" si="13"/>
        <v>5296</v>
      </c>
      <c r="P113" s="39">
        <f t="shared" si="13"/>
        <v>5222</v>
      </c>
      <c r="Q113" s="39">
        <f t="shared" si="13"/>
        <v>5143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17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5</v>
      </c>
      <c r="B117" s="5" t="s">
        <v>48</v>
      </c>
      <c r="C117" s="5">
        <v>60</v>
      </c>
      <c r="D117" s="5" t="s">
        <v>50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47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37</v>
      </c>
      <c r="B118" s="24" t="s">
        <v>49</v>
      </c>
      <c r="C118" s="24" t="s">
        <v>49</v>
      </c>
      <c r="D118" s="24" t="s">
        <v>49</v>
      </c>
      <c r="E118" s="24" t="s">
        <v>49</v>
      </c>
      <c r="F118" s="24" t="s">
        <v>49</v>
      </c>
      <c r="G118" s="48">
        <f t="shared" ref="G118:Q118" si="14">ROUND(G110/G113*100,1)</f>
        <v>15.6</v>
      </c>
      <c r="H118" s="48">
        <f t="shared" si="14"/>
        <v>14.4</v>
      </c>
      <c r="I118" s="48">
        <f t="shared" si="14"/>
        <v>12.4</v>
      </c>
      <c r="J118" s="48">
        <f t="shared" si="14"/>
        <v>11</v>
      </c>
      <c r="K118" s="48">
        <f t="shared" si="14"/>
        <v>10.7</v>
      </c>
      <c r="L118" s="48">
        <f t="shared" si="14"/>
        <v>10</v>
      </c>
      <c r="M118" s="48">
        <f t="shared" si="14"/>
        <v>9.8000000000000007</v>
      </c>
      <c r="N118" s="48">
        <f t="shared" si="14"/>
        <v>9.8000000000000007</v>
      </c>
      <c r="O118" s="48">
        <f t="shared" si="14"/>
        <v>9.5</v>
      </c>
      <c r="P118" s="48">
        <f t="shared" si="14"/>
        <v>9.1</v>
      </c>
      <c r="Q118" s="48">
        <f t="shared" si="14"/>
        <v>8.6999999999999993</v>
      </c>
    </row>
    <row r="119" spans="1:17" ht="21.75" customHeight="1">
      <c r="A119" s="7" t="s">
        <v>38</v>
      </c>
      <c r="B119" s="25" t="s">
        <v>49</v>
      </c>
      <c r="C119" s="25" t="s">
        <v>49</v>
      </c>
      <c r="D119" s="25" t="s">
        <v>49</v>
      </c>
      <c r="E119" s="25" t="s">
        <v>49</v>
      </c>
      <c r="F119" s="25" t="s">
        <v>49</v>
      </c>
      <c r="G119" s="49">
        <f t="shared" ref="G119:Q119" si="15">ROUND(G111/G113*100,1)</f>
        <v>65.900000000000006</v>
      </c>
      <c r="H119" s="49">
        <f t="shared" si="15"/>
        <v>64.400000000000006</v>
      </c>
      <c r="I119" s="49">
        <f t="shared" si="15"/>
        <v>62.9</v>
      </c>
      <c r="J119" s="49">
        <f t="shared" si="15"/>
        <v>62.3</v>
      </c>
      <c r="K119" s="49">
        <f t="shared" si="15"/>
        <v>62.2</v>
      </c>
      <c r="L119" s="49">
        <f t="shared" si="15"/>
        <v>62.1</v>
      </c>
      <c r="M119" s="49">
        <f t="shared" si="15"/>
        <v>61.6</v>
      </c>
      <c r="N119" s="49">
        <f t="shared" si="15"/>
        <v>61.1</v>
      </c>
      <c r="O119" s="49">
        <f t="shared" si="15"/>
        <v>60.9</v>
      </c>
      <c r="P119" s="49">
        <f t="shared" si="15"/>
        <v>60.6</v>
      </c>
      <c r="Q119" s="49">
        <f t="shared" si="15"/>
        <v>60.5</v>
      </c>
    </row>
    <row r="120" spans="1:17" ht="21.75" customHeight="1">
      <c r="A120" s="8" t="s">
        <v>39</v>
      </c>
      <c r="B120" s="26" t="s">
        <v>49</v>
      </c>
      <c r="C120" s="26" t="s">
        <v>49</v>
      </c>
      <c r="D120" s="26" t="s">
        <v>49</v>
      </c>
      <c r="E120" s="26" t="s">
        <v>49</v>
      </c>
      <c r="F120" s="26" t="s">
        <v>49</v>
      </c>
      <c r="G120" s="50">
        <f t="shared" ref="G120:Q120" si="16">ROUND(G112/G113*100,1)</f>
        <v>18.600000000000001</v>
      </c>
      <c r="H120" s="50">
        <f t="shared" si="16"/>
        <v>21.2</v>
      </c>
      <c r="I120" s="50">
        <f t="shared" si="16"/>
        <v>24.7</v>
      </c>
      <c r="J120" s="50">
        <f t="shared" si="16"/>
        <v>26.7</v>
      </c>
      <c r="K120" s="50">
        <f t="shared" si="16"/>
        <v>27.1</v>
      </c>
      <c r="L120" s="50">
        <f t="shared" si="16"/>
        <v>27.9</v>
      </c>
      <c r="M120" s="50">
        <f t="shared" si="16"/>
        <v>28.6</v>
      </c>
      <c r="N120" s="50">
        <f t="shared" si="16"/>
        <v>29</v>
      </c>
      <c r="O120" s="50">
        <f t="shared" si="16"/>
        <v>29.7</v>
      </c>
      <c r="P120" s="50">
        <f t="shared" si="16"/>
        <v>30.3</v>
      </c>
      <c r="Q120" s="50">
        <f t="shared" si="16"/>
        <v>30.8</v>
      </c>
    </row>
    <row r="121" spans="1:17" ht="21.75" customHeight="1">
      <c r="A121" s="13" t="s">
        <v>42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55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5</v>
      </c>
      <c r="B129" s="5" t="s">
        <v>48</v>
      </c>
      <c r="C129" s="5">
        <v>60</v>
      </c>
      <c r="D129" s="5" t="s">
        <v>50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47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10</v>
      </c>
      <c r="B130" s="16" t="s">
        <v>49</v>
      </c>
      <c r="C130" s="16" t="s">
        <v>49</v>
      </c>
      <c r="D130" s="16" t="s">
        <v>49</v>
      </c>
      <c r="E130" s="16" t="s">
        <v>49</v>
      </c>
      <c r="F130" s="16" t="s">
        <v>49</v>
      </c>
      <c r="G130" s="36">
        <v>257</v>
      </c>
      <c r="H130" s="36">
        <v>219</v>
      </c>
      <c r="I130" s="36">
        <v>185</v>
      </c>
      <c r="J130" s="36">
        <v>159</v>
      </c>
      <c r="K130" s="36">
        <v>150</v>
      </c>
      <c r="L130" s="40">
        <v>137</v>
      </c>
      <c r="M130" s="40">
        <v>126</v>
      </c>
      <c r="N130" s="40">
        <v>129</v>
      </c>
      <c r="O130" s="40">
        <v>118</v>
      </c>
      <c r="P130" s="40">
        <v>118</v>
      </c>
      <c r="Q130" s="40">
        <v>120</v>
      </c>
    </row>
    <row r="131" spans="1:17" ht="21.75" customHeight="1">
      <c r="A131" s="6" t="s">
        <v>3</v>
      </c>
      <c r="B131" s="16" t="s">
        <v>49</v>
      </c>
      <c r="C131" s="16" t="s">
        <v>49</v>
      </c>
      <c r="D131" s="16" t="s">
        <v>49</v>
      </c>
      <c r="E131" s="16" t="s">
        <v>49</v>
      </c>
      <c r="F131" s="16" t="s">
        <v>49</v>
      </c>
      <c r="G131" s="36">
        <v>288</v>
      </c>
      <c r="H131" s="36">
        <v>271</v>
      </c>
      <c r="I131" s="36">
        <v>220</v>
      </c>
      <c r="J131" s="36">
        <v>200</v>
      </c>
      <c r="K131" s="36">
        <v>189</v>
      </c>
      <c r="L131" s="40">
        <v>175</v>
      </c>
      <c r="M131" s="40">
        <v>165</v>
      </c>
      <c r="N131" s="40">
        <v>161</v>
      </c>
      <c r="O131" s="40">
        <v>152</v>
      </c>
      <c r="P131" s="40">
        <v>153</v>
      </c>
      <c r="Q131" s="40">
        <v>142</v>
      </c>
    </row>
    <row r="132" spans="1:17" ht="21.75" customHeight="1">
      <c r="A132" s="6" t="s">
        <v>12</v>
      </c>
      <c r="B132" s="16" t="s">
        <v>49</v>
      </c>
      <c r="C132" s="16" t="s">
        <v>49</v>
      </c>
      <c r="D132" s="16" t="s">
        <v>49</v>
      </c>
      <c r="E132" s="16" t="s">
        <v>49</v>
      </c>
      <c r="F132" s="16" t="s">
        <v>49</v>
      </c>
      <c r="G132" s="36">
        <v>334</v>
      </c>
      <c r="H132" s="36">
        <v>297</v>
      </c>
      <c r="I132" s="36">
        <v>273</v>
      </c>
      <c r="J132" s="36">
        <v>229</v>
      </c>
      <c r="K132" s="36">
        <v>220</v>
      </c>
      <c r="L132" s="40">
        <v>214</v>
      </c>
      <c r="M132" s="40">
        <v>203</v>
      </c>
      <c r="N132" s="40">
        <v>202</v>
      </c>
      <c r="O132" s="40">
        <v>196</v>
      </c>
      <c r="P132" s="40">
        <v>184</v>
      </c>
      <c r="Q132" s="40">
        <v>172</v>
      </c>
    </row>
    <row r="133" spans="1:17" ht="21.75" customHeight="1">
      <c r="A133" s="7" t="s">
        <v>13</v>
      </c>
      <c r="B133" s="17" t="s">
        <v>49</v>
      </c>
      <c r="C133" s="17" t="s">
        <v>49</v>
      </c>
      <c r="D133" s="17" t="s">
        <v>49</v>
      </c>
      <c r="E133" s="17" t="s">
        <v>49</v>
      </c>
      <c r="F133" s="17" t="s">
        <v>49</v>
      </c>
      <c r="G133" s="37">
        <v>355</v>
      </c>
      <c r="H133" s="37">
        <v>315</v>
      </c>
      <c r="I133" s="37">
        <v>300</v>
      </c>
      <c r="J133" s="37">
        <v>298</v>
      </c>
      <c r="K133" s="37">
        <v>277</v>
      </c>
      <c r="L133" s="41">
        <v>260</v>
      </c>
      <c r="M133" s="41">
        <v>251</v>
      </c>
      <c r="N133" s="41">
        <v>223</v>
      </c>
      <c r="O133" s="41">
        <v>222</v>
      </c>
      <c r="P133" s="41">
        <v>211</v>
      </c>
      <c r="Q133" s="41">
        <v>208</v>
      </c>
    </row>
    <row r="134" spans="1:17" ht="21.75" customHeight="1">
      <c r="A134" s="7" t="s">
        <v>15</v>
      </c>
      <c r="B134" s="17" t="s">
        <v>49</v>
      </c>
      <c r="C134" s="17" t="s">
        <v>49</v>
      </c>
      <c r="D134" s="17" t="s">
        <v>49</v>
      </c>
      <c r="E134" s="17" t="s">
        <v>49</v>
      </c>
      <c r="F134" s="17" t="s">
        <v>49</v>
      </c>
      <c r="G134" s="37">
        <v>357</v>
      </c>
      <c r="H134" s="37">
        <v>328</v>
      </c>
      <c r="I134" s="37">
        <v>286</v>
      </c>
      <c r="J134" s="37">
        <v>273</v>
      </c>
      <c r="K134" s="37">
        <v>276</v>
      </c>
      <c r="L134" s="41">
        <v>269</v>
      </c>
      <c r="M134" s="41">
        <v>277</v>
      </c>
      <c r="N134" s="41">
        <v>276</v>
      </c>
      <c r="O134" s="41">
        <v>249</v>
      </c>
      <c r="P134" s="41">
        <v>223</v>
      </c>
      <c r="Q134" s="41">
        <v>210</v>
      </c>
    </row>
    <row r="135" spans="1:17" ht="21.75" customHeight="1">
      <c r="A135" s="7" t="s">
        <v>0</v>
      </c>
      <c r="B135" s="17" t="s">
        <v>49</v>
      </c>
      <c r="C135" s="17" t="s">
        <v>49</v>
      </c>
      <c r="D135" s="17" t="s">
        <v>49</v>
      </c>
      <c r="E135" s="17" t="s">
        <v>49</v>
      </c>
      <c r="F135" s="17" t="s">
        <v>49</v>
      </c>
      <c r="G135" s="37">
        <v>338</v>
      </c>
      <c r="H135" s="37">
        <v>329</v>
      </c>
      <c r="I135" s="37">
        <v>284</v>
      </c>
      <c r="J135" s="37">
        <v>216</v>
      </c>
      <c r="K135" s="37">
        <v>228</v>
      </c>
      <c r="L135" s="41">
        <v>234</v>
      </c>
      <c r="M135" s="41">
        <v>230</v>
      </c>
      <c r="N135" s="41">
        <v>230</v>
      </c>
      <c r="O135" s="41">
        <v>220</v>
      </c>
      <c r="P135" s="41">
        <v>223</v>
      </c>
      <c r="Q135" s="41">
        <v>227</v>
      </c>
    </row>
    <row r="136" spans="1:17" ht="21.75" customHeight="1">
      <c r="A136" s="7" t="s">
        <v>18</v>
      </c>
      <c r="B136" s="17" t="s">
        <v>49</v>
      </c>
      <c r="C136" s="17" t="s">
        <v>49</v>
      </c>
      <c r="D136" s="17" t="s">
        <v>49</v>
      </c>
      <c r="E136" s="17" t="s">
        <v>49</v>
      </c>
      <c r="F136" s="17" t="s">
        <v>49</v>
      </c>
      <c r="G136" s="37">
        <v>460</v>
      </c>
      <c r="H136" s="37">
        <v>310</v>
      </c>
      <c r="I136" s="37">
        <v>285</v>
      </c>
      <c r="J136" s="37">
        <v>274</v>
      </c>
      <c r="K136" s="37">
        <v>256</v>
      </c>
      <c r="L136" s="41">
        <v>233</v>
      </c>
      <c r="M136" s="41">
        <v>219</v>
      </c>
      <c r="N136" s="41">
        <v>208</v>
      </c>
      <c r="O136" s="41">
        <v>200</v>
      </c>
      <c r="P136" s="41">
        <v>201</v>
      </c>
      <c r="Q136" s="41">
        <v>188</v>
      </c>
    </row>
    <row r="137" spans="1:17" ht="21.75" customHeight="1">
      <c r="A137" s="7" t="s">
        <v>19</v>
      </c>
      <c r="B137" s="17" t="s">
        <v>49</v>
      </c>
      <c r="C137" s="17" t="s">
        <v>49</v>
      </c>
      <c r="D137" s="17" t="s">
        <v>49</v>
      </c>
      <c r="E137" s="17" t="s">
        <v>49</v>
      </c>
      <c r="F137" s="17" t="s">
        <v>49</v>
      </c>
      <c r="G137" s="37">
        <v>409</v>
      </c>
      <c r="H137" s="37">
        <v>446</v>
      </c>
      <c r="I137" s="37">
        <v>310</v>
      </c>
      <c r="J137" s="37">
        <v>275</v>
      </c>
      <c r="K137" s="37">
        <v>254</v>
      </c>
      <c r="L137" s="41">
        <v>254</v>
      </c>
      <c r="M137" s="41">
        <v>248</v>
      </c>
      <c r="N137" s="41">
        <v>246</v>
      </c>
      <c r="O137" s="41">
        <v>259</v>
      </c>
      <c r="P137" s="41">
        <v>235</v>
      </c>
      <c r="Q137" s="41">
        <v>218</v>
      </c>
    </row>
    <row r="138" spans="1:17" ht="21.75" customHeight="1">
      <c r="A138" s="7" t="s">
        <v>20</v>
      </c>
      <c r="B138" s="17" t="s">
        <v>49</v>
      </c>
      <c r="C138" s="17" t="s">
        <v>49</v>
      </c>
      <c r="D138" s="17" t="s">
        <v>49</v>
      </c>
      <c r="E138" s="17" t="s">
        <v>49</v>
      </c>
      <c r="F138" s="17" t="s">
        <v>49</v>
      </c>
      <c r="G138" s="37">
        <v>400</v>
      </c>
      <c r="H138" s="37">
        <v>412</v>
      </c>
      <c r="I138" s="37">
        <v>448</v>
      </c>
      <c r="J138" s="37">
        <v>361</v>
      </c>
      <c r="K138" s="37">
        <v>348</v>
      </c>
      <c r="L138" s="41">
        <v>294</v>
      </c>
      <c r="M138" s="41">
        <v>281</v>
      </c>
      <c r="N138" s="41">
        <v>291</v>
      </c>
      <c r="O138" s="41">
        <v>262</v>
      </c>
      <c r="P138" s="41">
        <v>249</v>
      </c>
      <c r="Q138" s="41">
        <v>257</v>
      </c>
    </row>
    <row r="139" spans="1:17" ht="21.75" customHeight="1">
      <c r="A139" s="7" t="s">
        <v>22</v>
      </c>
      <c r="B139" s="17" t="s">
        <v>49</v>
      </c>
      <c r="C139" s="17" t="s">
        <v>49</v>
      </c>
      <c r="D139" s="17" t="s">
        <v>49</v>
      </c>
      <c r="E139" s="17" t="s">
        <v>49</v>
      </c>
      <c r="F139" s="17" t="s">
        <v>49</v>
      </c>
      <c r="G139" s="37">
        <v>408</v>
      </c>
      <c r="H139" s="37">
        <v>391</v>
      </c>
      <c r="I139" s="37">
        <v>413</v>
      </c>
      <c r="J139" s="37">
        <v>438</v>
      </c>
      <c r="K139" s="37">
        <v>425</v>
      </c>
      <c r="L139" s="41">
        <v>440</v>
      </c>
      <c r="M139" s="41">
        <v>402</v>
      </c>
      <c r="N139" s="41">
        <v>359</v>
      </c>
      <c r="O139" s="41">
        <v>350</v>
      </c>
      <c r="P139" s="41">
        <v>335</v>
      </c>
      <c r="Q139" s="41">
        <v>296</v>
      </c>
    </row>
    <row r="140" spans="1:17" ht="21.75" customHeight="1">
      <c r="A140" s="7" t="s">
        <v>25</v>
      </c>
      <c r="B140" s="17" t="s">
        <v>49</v>
      </c>
      <c r="C140" s="17" t="s">
        <v>49</v>
      </c>
      <c r="D140" s="17" t="s">
        <v>49</v>
      </c>
      <c r="E140" s="17" t="s">
        <v>49</v>
      </c>
      <c r="F140" s="17" t="s">
        <v>49</v>
      </c>
      <c r="G140" s="37">
        <v>452</v>
      </c>
      <c r="H140" s="37">
        <v>398</v>
      </c>
      <c r="I140" s="37">
        <v>402</v>
      </c>
      <c r="J140" s="37">
        <v>404</v>
      </c>
      <c r="K140" s="37">
        <v>405</v>
      </c>
      <c r="L140" s="41">
        <v>399</v>
      </c>
      <c r="M140" s="41">
        <v>431</v>
      </c>
      <c r="N140" s="41">
        <v>428</v>
      </c>
      <c r="O140" s="41">
        <v>433</v>
      </c>
      <c r="P140" s="41">
        <v>421</v>
      </c>
      <c r="Q140" s="41">
        <v>441</v>
      </c>
    </row>
    <row r="141" spans="1:17" ht="21.75" customHeight="1">
      <c r="A141" s="7" t="s">
        <v>27</v>
      </c>
      <c r="B141" s="17" t="s">
        <v>49</v>
      </c>
      <c r="C141" s="17" t="s">
        <v>49</v>
      </c>
      <c r="D141" s="17" t="s">
        <v>49</v>
      </c>
      <c r="E141" s="17" t="s">
        <v>49</v>
      </c>
      <c r="F141" s="17" t="s">
        <v>49</v>
      </c>
      <c r="G141" s="37">
        <v>482</v>
      </c>
      <c r="H141" s="37">
        <v>440</v>
      </c>
      <c r="I141" s="37">
        <v>396</v>
      </c>
      <c r="J141" s="37">
        <v>409</v>
      </c>
      <c r="K141" s="37">
        <v>404</v>
      </c>
      <c r="L141" s="41">
        <v>394</v>
      </c>
      <c r="M141" s="41">
        <v>370</v>
      </c>
      <c r="N141" s="41">
        <v>391</v>
      </c>
      <c r="O141" s="41">
        <v>393</v>
      </c>
      <c r="P141" s="41">
        <v>398</v>
      </c>
      <c r="Q141" s="41">
        <v>395</v>
      </c>
    </row>
    <row r="142" spans="1:17" ht="21.75" customHeight="1">
      <c r="A142" s="7" t="s">
        <v>29</v>
      </c>
      <c r="B142" s="17" t="s">
        <v>49</v>
      </c>
      <c r="C142" s="17" t="s">
        <v>49</v>
      </c>
      <c r="D142" s="17" t="s">
        <v>49</v>
      </c>
      <c r="E142" s="17" t="s">
        <v>49</v>
      </c>
      <c r="F142" s="17" t="s">
        <v>49</v>
      </c>
      <c r="G142" s="37">
        <v>476</v>
      </c>
      <c r="H142" s="37">
        <v>489</v>
      </c>
      <c r="I142" s="37">
        <v>430</v>
      </c>
      <c r="J142" s="37">
        <v>384</v>
      </c>
      <c r="K142" s="37">
        <v>387</v>
      </c>
      <c r="L142" s="41">
        <v>390</v>
      </c>
      <c r="M142" s="41">
        <v>412</v>
      </c>
      <c r="N142" s="41">
        <v>411</v>
      </c>
      <c r="O142" s="41">
        <v>399</v>
      </c>
      <c r="P142" s="41">
        <v>389</v>
      </c>
      <c r="Q142" s="41">
        <v>384</v>
      </c>
    </row>
    <row r="143" spans="1:17" ht="21.75" customHeight="1">
      <c r="A143" s="8" t="s">
        <v>30</v>
      </c>
      <c r="B143" s="18" t="s">
        <v>49</v>
      </c>
      <c r="C143" s="18" t="s">
        <v>49</v>
      </c>
      <c r="D143" s="18" t="s">
        <v>49</v>
      </c>
      <c r="E143" s="18" t="s">
        <v>49</v>
      </c>
      <c r="F143" s="18" t="s">
        <v>49</v>
      </c>
      <c r="G143" s="38">
        <v>392</v>
      </c>
      <c r="H143" s="38">
        <v>482</v>
      </c>
      <c r="I143" s="38">
        <v>485</v>
      </c>
      <c r="J143" s="38">
        <v>451</v>
      </c>
      <c r="K143" s="38">
        <v>415</v>
      </c>
      <c r="L143" s="42">
        <v>420</v>
      </c>
      <c r="M143" s="42">
        <v>408</v>
      </c>
      <c r="N143" s="42">
        <v>393</v>
      </c>
      <c r="O143" s="42">
        <v>384</v>
      </c>
      <c r="P143" s="42">
        <v>388</v>
      </c>
      <c r="Q143" s="42">
        <v>385</v>
      </c>
    </row>
    <row r="144" spans="1:17" ht="21.75" customHeight="1">
      <c r="A144" s="8" t="s">
        <v>31</v>
      </c>
      <c r="B144" s="18" t="s">
        <v>49</v>
      </c>
      <c r="C144" s="18" t="s">
        <v>49</v>
      </c>
      <c r="D144" s="18" t="s">
        <v>49</v>
      </c>
      <c r="E144" s="18" t="s">
        <v>49</v>
      </c>
      <c r="F144" s="18" t="s">
        <v>49</v>
      </c>
      <c r="G144" s="38">
        <v>430</v>
      </c>
      <c r="H144" s="38">
        <v>381</v>
      </c>
      <c r="I144" s="38">
        <v>481</v>
      </c>
      <c r="J144" s="38">
        <v>472</v>
      </c>
      <c r="K144" s="38">
        <v>473</v>
      </c>
      <c r="L144" s="42">
        <v>474</v>
      </c>
      <c r="M144" s="42">
        <v>495</v>
      </c>
      <c r="N144" s="42">
        <v>449</v>
      </c>
      <c r="O144" s="42">
        <v>429</v>
      </c>
      <c r="P144" s="42">
        <v>395</v>
      </c>
      <c r="Q144" s="42">
        <v>405</v>
      </c>
    </row>
    <row r="145" spans="1:17" ht="21.75" customHeight="1">
      <c r="A145" s="8" t="s">
        <v>24</v>
      </c>
      <c r="B145" s="18" t="s">
        <v>49</v>
      </c>
      <c r="C145" s="18" t="s">
        <v>49</v>
      </c>
      <c r="D145" s="18" t="s">
        <v>49</v>
      </c>
      <c r="E145" s="18" t="s">
        <v>49</v>
      </c>
      <c r="F145" s="18" t="s">
        <v>49</v>
      </c>
      <c r="G145" s="38">
        <v>319</v>
      </c>
      <c r="H145" s="38">
        <v>424</v>
      </c>
      <c r="I145" s="38">
        <v>370</v>
      </c>
      <c r="J145" s="38">
        <v>451</v>
      </c>
      <c r="K145" s="38">
        <v>473</v>
      </c>
      <c r="L145" s="42">
        <v>456</v>
      </c>
      <c r="M145" s="42">
        <v>417</v>
      </c>
      <c r="N145" s="42">
        <v>444</v>
      </c>
      <c r="O145" s="42">
        <v>445</v>
      </c>
      <c r="P145" s="42">
        <v>451</v>
      </c>
      <c r="Q145" s="42">
        <v>444</v>
      </c>
    </row>
    <row r="146" spans="1:17" ht="21.75" customHeight="1">
      <c r="A146" s="8" t="s">
        <v>33</v>
      </c>
      <c r="B146" s="18" t="s">
        <v>49</v>
      </c>
      <c r="C146" s="18" t="s">
        <v>49</v>
      </c>
      <c r="D146" s="18" t="s">
        <v>49</v>
      </c>
      <c r="E146" s="18" t="s">
        <v>49</v>
      </c>
      <c r="F146" s="18" t="s">
        <v>49</v>
      </c>
      <c r="G146" s="38">
        <v>221</v>
      </c>
      <c r="H146" s="38">
        <v>297</v>
      </c>
      <c r="I146" s="38">
        <v>377</v>
      </c>
      <c r="J146" s="38">
        <v>344</v>
      </c>
      <c r="K146" s="38">
        <v>335</v>
      </c>
      <c r="L146" s="42">
        <v>330</v>
      </c>
      <c r="M146" s="42">
        <v>347</v>
      </c>
      <c r="N146" s="42">
        <v>382</v>
      </c>
      <c r="O146" s="42">
        <v>416</v>
      </c>
      <c r="P146" s="42">
        <v>440</v>
      </c>
      <c r="Q146" s="42">
        <v>420</v>
      </c>
    </row>
    <row r="147" spans="1:17" ht="21.75" customHeight="1">
      <c r="A147" s="8" t="s">
        <v>34</v>
      </c>
      <c r="B147" s="18" t="s">
        <v>49</v>
      </c>
      <c r="C147" s="18" t="s">
        <v>49</v>
      </c>
      <c r="D147" s="18" t="s">
        <v>49</v>
      </c>
      <c r="E147" s="18" t="s">
        <v>49</v>
      </c>
      <c r="F147" s="18" t="s">
        <v>49</v>
      </c>
      <c r="G147" s="38">
        <v>137</v>
      </c>
      <c r="H147" s="38">
        <v>171</v>
      </c>
      <c r="I147" s="38">
        <v>245</v>
      </c>
      <c r="J147" s="38">
        <v>286</v>
      </c>
      <c r="K147" s="38">
        <v>298</v>
      </c>
      <c r="L147" s="42">
        <v>310</v>
      </c>
      <c r="M147" s="42">
        <v>288</v>
      </c>
      <c r="N147" s="42">
        <v>271</v>
      </c>
      <c r="O147" s="42">
        <v>266</v>
      </c>
      <c r="P147" s="42">
        <v>259</v>
      </c>
      <c r="Q147" s="42">
        <v>269</v>
      </c>
    </row>
    <row r="148" spans="1:17" ht="21.75" customHeight="1">
      <c r="A148" s="8" t="s">
        <v>21</v>
      </c>
      <c r="B148" s="18" t="s">
        <v>49</v>
      </c>
      <c r="C148" s="18" t="s">
        <v>49</v>
      </c>
      <c r="D148" s="18" t="s">
        <v>49</v>
      </c>
      <c r="E148" s="18" t="s">
        <v>49</v>
      </c>
      <c r="F148" s="18" t="s">
        <v>49</v>
      </c>
      <c r="G148" s="38">
        <v>57</v>
      </c>
      <c r="H148" s="38">
        <v>84</v>
      </c>
      <c r="I148" s="38">
        <v>109</v>
      </c>
      <c r="J148" s="38">
        <v>125</v>
      </c>
      <c r="K148" s="38">
        <v>139</v>
      </c>
      <c r="L148" s="42">
        <v>148</v>
      </c>
      <c r="M148" s="42">
        <v>163</v>
      </c>
      <c r="N148" s="42">
        <v>179</v>
      </c>
      <c r="O148" s="42">
        <v>177</v>
      </c>
      <c r="P148" s="42">
        <v>193</v>
      </c>
      <c r="Q148" s="42">
        <v>189</v>
      </c>
    </row>
    <row r="149" spans="1:17" ht="21.75" customHeight="1">
      <c r="A149" s="8" t="s">
        <v>28</v>
      </c>
      <c r="B149" s="18" t="s">
        <v>49</v>
      </c>
      <c r="C149" s="18" t="s">
        <v>49</v>
      </c>
      <c r="D149" s="18" t="s">
        <v>49</v>
      </c>
      <c r="E149" s="18" t="s">
        <v>49</v>
      </c>
      <c r="F149" s="18" t="s">
        <v>49</v>
      </c>
      <c r="G149" s="38">
        <v>19</v>
      </c>
      <c r="H149" s="38">
        <v>21</v>
      </c>
      <c r="I149" s="38">
        <v>34</v>
      </c>
      <c r="J149" s="38">
        <v>41</v>
      </c>
      <c r="K149" s="38">
        <v>39</v>
      </c>
      <c r="L149" s="42">
        <v>40</v>
      </c>
      <c r="M149" s="42">
        <v>42</v>
      </c>
      <c r="N149" s="42">
        <v>48</v>
      </c>
      <c r="O149" s="42">
        <v>50</v>
      </c>
      <c r="P149" s="42">
        <v>48</v>
      </c>
      <c r="Q149" s="42">
        <v>58</v>
      </c>
    </row>
    <row r="150" spans="1:17" ht="21.75" customHeight="1">
      <c r="A150" s="8" t="s">
        <v>35</v>
      </c>
      <c r="B150" s="18" t="s">
        <v>49</v>
      </c>
      <c r="C150" s="18" t="s">
        <v>49</v>
      </c>
      <c r="D150" s="18" t="s">
        <v>49</v>
      </c>
      <c r="E150" s="18" t="s">
        <v>49</v>
      </c>
      <c r="F150" s="18" t="s">
        <v>49</v>
      </c>
      <c r="G150" s="38">
        <v>3</v>
      </c>
      <c r="H150" s="38">
        <v>4</v>
      </c>
      <c r="I150" s="38">
        <v>3</v>
      </c>
      <c r="J150" s="38">
        <v>5</v>
      </c>
      <c r="K150" s="38">
        <v>6</v>
      </c>
      <c r="L150" s="42">
        <v>10</v>
      </c>
      <c r="M150" s="42">
        <v>10</v>
      </c>
      <c r="N150" s="42">
        <v>6</v>
      </c>
      <c r="O150" s="42">
        <v>6</v>
      </c>
      <c r="P150" s="42">
        <v>8</v>
      </c>
      <c r="Q150" s="42">
        <v>7</v>
      </c>
    </row>
    <row r="151" spans="1:17" ht="21.75" customHeight="1">
      <c r="A151" s="5" t="s">
        <v>4</v>
      </c>
      <c r="B151" s="19" t="s">
        <v>49</v>
      </c>
      <c r="C151" s="19" t="s">
        <v>49</v>
      </c>
      <c r="D151" s="19" t="s">
        <v>49</v>
      </c>
      <c r="E151" s="19" t="s">
        <v>49</v>
      </c>
      <c r="F151" s="19" t="s">
        <v>49</v>
      </c>
      <c r="G151" s="39">
        <f t="shared" ref="G151:Q151" si="17">SUM(G130:G150)</f>
        <v>6594</v>
      </c>
      <c r="H151" s="39">
        <f t="shared" si="17"/>
        <v>6509</v>
      </c>
      <c r="I151" s="39">
        <f t="shared" si="17"/>
        <v>6336</v>
      </c>
      <c r="J151" s="39">
        <f t="shared" si="17"/>
        <v>6095</v>
      </c>
      <c r="K151" s="39">
        <f t="shared" si="17"/>
        <v>5997</v>
      </c>
      <c r="L151" s="39">
        <f t="shared" si="17"/>
        <v>5881</v>
      </c>
      <c r="M151" s="39">
        <f t="shared" si="17"/>
        <v>5785</v>
      </c>
      <c r="N151" s="39">
        <f t="shared" si="17"/>
        <v>5727</v>
      </c>
      <c r="O151" s="39">
        <f t="shared" si="17"/>
        <v>5626</v>
      </c>
      <c r="P151" s="39">
        <f t="shared" si="17"/>
        <v>5522</v>
      </c>
      <c r="Q151" s="39">
        <f t="shared" si="17"/>
        <v>5435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8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5</v>
      </c>
      <c r="B155" s="5" t="s">
        <v>48</v>
      </c>
      <c r="C155" s="5">
        <v>60</v>
      </c>
      <c r="D155" s="5" t="s">
        <v>50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47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37</v>
      </c>
      <c r="B156" s="16" t="s">
        <v>49</v>
      </c>
      <c r="C156" s="16" t="s">
        <v>49</v>
      </c>
      <c r="D156" s="16" t="s">
        <v>49</v>
      </c>
      <c r="E156" s="16" t="s">
        <v>49</v>
      </c>
      <c r="F156" s="16" t="s">
        <v>49</v>
      </c>
      <c r="G156" s="36">
        <f t="shared" ref="G156:Q156" si="18">SUM(G130:G132)</f>
        <v>879</v>
      </c>
      <c r="H156" s="36">
        <f t="shared" si="18"/>
        <v>787</v>
      </c>
      <c r="I156" s="36">
        <f t="shared" si="18"/>
        <v>678</v>
      </c>
      <c r="J156" s="36">
        <f t="shared" si="18"/>
        <v>588</v>
      </c>
      <c r="K156" s="36">
        <f t="shared" si="18"/>
        <v>559</v>
      </c>
      <c r="L156" s="36">
        <f t="shared" si="18"/>
        <v>526</v>
      </c>
      <c r="M156" s="36">
        <f t="shared" si="18"/>
        <v>494</v>
      </c>
      <c r="N156" s="36">
        <f t="shared" si="18"/>
        <v>492</v>
      </c>
      <c r="O156" s="36">
        <f t="shared" si="18"/>
        <v>466</v>
      </c>
      <c r="P156" s="36">
        <f t="shared" si="18"/>
        <v>455</v>
      </c>
      <c r="Q156" s="36">
        <f t="shared" si="18"/>
        <v>434</v>
      </c>
    </row>
    <row r="157" spans="1:17" ht="21.75" customHeight="1">
      <c r="A157" s="7" t="s">
        <v>38</v>
      </c>
      <c r="B157" s="17" t="s">
        <v>49</v>
      </c>
      <c r="C157" s="17" t="s">
        <v>49</v>
      </c>
      <c r="D157" s="17" t="s">
        <v>49</v>
      </c>
      <c r="E157" s="17" t="s">
        <v>49</v>
      </c>
      <c r="F157" s="17" t="s">
        <v>49</v>
      </c>
      <c r="G157" s="37">
        <f t="shared" ref="G157:Q157" si="19">SUM(G133:G142)</f>
        <v>4137</v>
      </c>
      <c r="H157" s="37">
        <f t="shared" si="19"/>
        <v>3858</v>
      </c>
      <c r="I157" s="37">
        <f t="shared" si="19"/>
        <v>3554</v>
      </c>
      <c r="J157" s="37">
        <f t="shared" si="19"/>
        <v>3332</v>
      </c>
      <c r="K157" s="37">
        <f t="shared" si="19"/>
        <v>3260</v>
      </c>
      <c r="L157" s="37">
        <f t="shared" si="19"/>
        <v>3167</v>
      </c>
      <c r="M157" s="37">
        <f t="shared" si="19"/>
        <v>3121</v>
      </c>
      <c r="N157" s="37">
        <f t="shared" si="19"/>
        <v>3063</v>
      </c>
      <c r="O157" s="37">
        <f t="shared" si="19"/>
        <v>2987</v>
      </c>
      <c r="P157" s="37">
        <f t="shared" si="19"/>
        <v>2885</v>
      </c>
      <c r="Q157" s="37">
        <f t="shared" si="19"/>
        <v>2824</v>
      </c>
    </row>
    <row r="158" spans="1:17" ht="21.75" customHeight="1">
      <c r="A158" s="8" t="s">
        <v>39</v>
      </c>
      <c r="B158" s="18" t="s">
        <v>49</v>
      </c>
      <c r="C158" s="18" t="s">
        <v>49</v>
      </c>
      <c r="D158" s="18" t="s">
        <v>49</v>
      </c>
      <c r="E158" s="18" t="s">
        <v>49</v>
      </c>
      <c r="F158" s="18" t="s">
        <v>49</v>
      </c>
      <c r="G158" s="38">
        <f t="shared" ref="G158:Q158" si="20">SUM(G143:G150)</f>
        <v>1578</v>
      </c>
      <c r="H158" s="38">
        <f t="shared" si="20"/>
        <v>1864</v>
      </c>
      <c r="I158" s="38">
        <f t="shared" si="20"/>
        <v>2104</v>
      </c>
      <c r="J158" s="38">
        <f t="shared" si="20"/>
        <v>2175</v>
      </c>
      <c r="K158" s="38">
        <f t="shared" si="20"/>
        <v>2178</v>
      </c>
      <c r="L158" s="38">
        <f t="shared" si="20"/>
        <v>2188</v>
      </c>
      <c r="M158" s="38">
        <f t="shared" si="20"/>
        <v>2170</v>
      </c>
      <c r="N158" s="38">
        <f t="shared" si="20"/>
        <v>2172</v>
      </c>
      <c r="O158" s="38">
        <f t="shared" si="20"/>
        <v>2173</v>
      </c>
      <c r="P158" s="38">
        <f t="shared" si="20"/>
        <v>2182</v>
      </c>
      <c r="Q158" s="38">
        <f t="shared" si="20"/>
        <v>2177</v>
      </c>
    </row>
    <row r="159" spans="1:17" ht="21.75" customHeight="1">
      <c r="A159" s="5" t="s">
        <v>41</v>
      </c>
      <c r="B159" s="19" t="s">
        <v>49</v>
      </c>
      <c r="C159" s="19" t="s">
        <v>49</v>
      </c>
      <c r="D159" s="19" t="s">
        <v>49</v>
      </c>
      <c r="E159" s="19" t="s">
        <v>49</v>
      </c>
      <c r="F159" s="19" t="s">
        <v>49</v>
      </c>
      <c r="G159" s="39">
        <f t="shared" ref="G159:Q159" si="21">SUM(G156:G158)</f>
        <v>6594</v>
      </c>
      <c r="H159" s="39">
        <f t="shared" si="21"/>
        <v>6509</v>
      </c>
      <c r="I159" s="39">
        <f t="shared" si="21"/>
        <v>6336</v>
      </c>
      <c r="J159" s="39">
        <f t="shared" si="21"/>
        <v>6095</v>
      </c>
      <c r="K159" s="39">
        <f t="shared" si="21"/>
        <v>5997</v>
      </c>
      <c r="L159" s="39">
        <f t="shared" si="21"/>
        <v>5881</v>
      </c>
      <c r="M159" s="39">
        <f t="shared" si="21"/>
        <v>5785</v>
      </c>
      <c r="N159" s="39">
        <f t="shared" si="21"/>
        <v>5727</v>
      </c>
      <c r="O159" s="39">
        <f t="shared" si="21"/>
        <v>5626</v>
      </c>
      <c r="P159" s="39">
        <f t="shared" si="21"/>
        <v>5522</v>
      </c>
      <c r="Q159" s="39">
        <f t="shared" si="21"/>
        <v>5435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17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5</v>
      </c>
      <c r="B163" s="5" t="s">
        <v>48</v>
      </c>
      <c r="C163" s="5">
        <v>60</v>
      </c>
      <c r="D163" s="5" t="s">
        <v>50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47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37</v>
      </c>
      <c r="B164" s="24" t="s">
        <v>49</v>
      </c>
      <c r="C164" s="24" t="s">
        <v>49</v>
      </c>
      <c r="D164" s="24" t="s">
        <v>49</v>
      </c>
      <c r="E164" s="24" t="s">
        <v>49</v>
      </c>
      <c r="F164" s="24" t="s">
        <v>49</v>
      </c>
      <c r="G164" s="48">
        <f t="shared" ref="G164:Q164" si="22">ROUND(G156/G159*100,1)</f>
        <v>13.3</v>
      </c>
      <c r="H164" s="48">
        <f t="shared" si="22"/>
        <v>12.1</v>
      </c>
      <c r="I164" s="48">
        <f t="shared" si="22"/>
        <v>10.7</v>
      </c>
      <c r="J164" s="48">
        <f t="shared" si="22"/>
        <v>9.6</v>
      </c>
      <c r="K164" s="48">
        <f t="shared" si="22"/>
        <v>9.3000000000000007</v>
      </c>
      <c r="L164" s="48">
        <f t="shared" si="22"/>
        <v>8.9</v>
      </c>
      <c r="M164" s="48">
        <f t="shared" si="22"/>
        <v>8.5</v>
      </c>
      <c r="N164" s="48">
        <f t="shared" si="22"/>
        <v>8.6</v>
      </c>
      <c r="O164" s="48">
        <f t="shared" si="22"/>
        <v>8.3000000000000007</v>
      </c>
      <c r="P164" s="48">
        <f t="shared" si="22"/>
        <v>8.1999999999999993</v>
      </c>
      <c r="Q164" s="48">
        <f t="shared" si="22"/>
        <v>8</v>
      </c>
    </row>
    <row r="165" spans="1:20" ht="21.75" customHeight="1">
      <c r="A165" s="7" t="s">
        <v>38</v>
      </c>
      <c r="B165" s="25" t="s">
        <v>49</v>
      </c>
      <c r="C165" s="25" t="s">
        <v>49</v>
      </c>
      <c r="D165" s="25" t="s">
        <v>49</v>
      </c>
      <c r="E165" s="25" t="s">
        <v>49</v>
      </c>
      <c r="F165" s="25" t="s">
        <v>49</v>
      </c>
      <c r="G165" s="49">
        <f t="shared" ref="G165:Q165" si="23">ROUND(G157/G159*100,1)</f>
        <v>62.7</v>
      </c>
      <c r="H165" s="49">
        <f t="shared" si="23"/>
        <v>59.3</v>
      </c>
      <c r="I165" s="49">
        <f t="shared" si="23"/>
        <v>56.1</v>
      </c>
      <c r="J165" s="49">
        <f t="shared" si="23"/>
        <v>54.7</v>
      </c>
      <c r="K165" s="49">
        <f t="shared" si="23"/>
        <v>54.4</v>
      </c>
      <c r="L165" s="49">
        <f t="shared" si="23"/>
        <v>53.9</v>
      </c>
      <c r="M165" s="49">
        <f t="shared" si="23"/>
        <v>53.9</v>
      </c>
      <c r="N165" s="49">
        <f t="shared" si="23"/>
        <v>53.5</v>
      </c>
      <c r="O165" s="49">
        <f t="shared" si="23"/>
        <v>53.1</v>
      </c>
      <c r="P165" s="49">
        <f t="shared" si="23"/>
        <v>52.2</v>
      </c>
      <c r="Q165" s="49">
        <f t="shared" si="23"/>
        <v>52</v>
      </c>
    </row>
    <row r="166" spans="1:20" ht="21.75" customHeight="1">
      <c r="A166" s="8" t="s">
        <v>39</v>
      </c>
      <c r="B166" s="26" t="s">
        <v>49</v>
      </c>
      <c r="C166" s="26" t="s">
        <v>49</v>
      </c>
      <c r="D166" s="26" t="s">
        <v>49</v>
      </c>
      <c r="E166" s="26" t="s">
        <v>49</v>
      </c>
      <c r="F166" s="26" t="s">
        <v>49</v>
      </c>
      <c r="G166" s="50">
        <f t="shared" ref="G166:Q166" si="24">ROUND(G158/G159*100,1)</f>
        <v>23.9</v>
      </c>
      <c r="H166" s="50">
        <f t="shared" si="24"/>
        <v>28.6</v>
      </c>
      <c r="I166" s="50">
        <f t="shared" si="24"/>
        <v>33.200000000000003</v>
      </c>
      <c r="J166" s="50">
        <f t="shared" si="24"/>
        <v>35.700000000000003</v>
      </c>
      <c r="K166" s="50">
        <f t="shared" si="24"/>
        <v>36.299999999999997</v>
      </c>
      <c r="L166" s="50">
        <f t="shared" si="24"/>
        <v>37.200000000000003</v>
      </c>
      <c r="M166" s="50">
        <f t="shared" si="24"/>
        <v>37.5</v>
      </c>
      <c r="N166" s="50">
        <f t="shared" si="24"/>
        <v>37.9</v>
      </c>
      <c r="O166" s="50">
        <f t="shared" si="24"/>
        <v>38.6</v>
      </c>
      <c r="P166" s="50">
        <f t="shared" si="24"/>
        <v>39.5</v>
      </c>
      <c r="Q166" s="50">
        <f t="shared" si="24"/>
        <v>40.1</v>
      </c>
    </row>
    <row r="167" spans="1:20" ht="21.75" customHeight="1">
      <c r="A167" s="13" t="s">
        <v>42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0.100000000000001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0"/>
  <dimension ref="A1:U168"/>
  <sheetViews>
    <sheetView zoomScale="55" zoomScaleNormal="55" zoomScaleSheetLayoutView="55" workbookViewId="0"/>
  </sheetViews>
  <sheetFormatPr defaultColWidth="14.625" defaultRowHeight="20.100000000000001" customHeight="1"/>
  <cols>
    <col min="1" max="1" width="14.625" style="1"/>
    <col min="2" max="17" width="13.75" style="1" customWidth="1"/>
    <col min="18" max="16384" width="14.625" style="1"/>
  </cols>
  <sheetData>
    <row r="1" spans="1:20" ht="23.25" customHeight="1">
      <c r="A1" s="4"/>
    </row>
    <row r="2" spans="1:20" ht="23.25" customHeight="1"/>
    <row r="3" spans="1:20" ht="23.25" customHeight="1">
      <c r="A3" s="2" t="s">
        <v>56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5</v>
      </c>
      <c r="B4" s="5" t="s">
        <v>48</v>
      </c>
      <c r="C4" s="5">
        <v>60</v>
      </c>
      <c r="D4" s="5" t="s">
        <v>50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47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10</v>
      </c>
      <c r="B5" s="16" t="s">
        <v>49</v>
      </c>
      <c r="C5" s="16" t="s">
        <v>49</v>
      </c>
      <c r="D5" s="16" t="s">
        <v>49</v>
      </c>
      <c r="E5" s="16" t="s">
        <v>49</v>
      </c>
      <c r="F5" s="16" t="s">
        <v>49</v>
      </c>
      <c r="G5" s="36">
        <f t="shared" ref="G5:Q25" si="0">G84+G130</f>
        <v>384</v>
      </c>
      <c r="H5" s="36">
        <f t="shared" si="0"/>
        <v>330</v>
      </c>
      <c r="I5" s="36">
        <f t="shared" si="0"/>
        <v>320</v>
      </c>
      <c r="J5" s="36">
        <f t="shared" si="0"/>
        <v>334</v>
      </c>
      <c r="K5" s="36">
        <f t="shared" si="0"/>
        <v>353</v>
      </c>
      <c r="L5" s="36">
        <f t="shared" si="0"/>
        <v>384</v>
      </c>
      <c r="M5" s="36">
        <f t="shared" si="0"/>
        <v>392</v>
      </c>
      <c r="N5" s="36">
        <f t="shared" si="0"/>
        <v>388</v>
      </c>
      <c r="O5" s="36">
        <f t="shared" si="0"/>
        <v>399</v>
      </c>
      <c r="P5" s="36">
        <f t="shared" si="0"/>
        <v>397</v>
      </c>
      <c r="Q5" s="36">
        <f t="shared" si="0"/>
        <v>403</v>
      </c>
    </row>
    <row r="6" spans="1:20" ht="23.25" customHeight="1">
      <c r="A6" s="6" t="s">
        <v>3</v>
      </c>
      <c r="B6" s="16" t="s">
        <v>49</v>
      </c>
      <c r="C6" s="16" t="s">
        <v>49</v>
      </c>
      <c r="D6" s="16" t="s">
        <v>49</v>
      </c>
      <c r="E6" s="16" t="s">
        <v>49</v>
      </c>
      <c r="F6" s="16" t="s">
        <v>49</v>
      </c>
      <c r="G6" s="36">
        <f t="shared" si="0"/>
        <v>359</v>
      </c>
      <c r="H6" s="36">
        <f t="shared" si="0"/>
        <v>402</v>
      </c>
      <c r="I6" s="36">
        <f t="shared" si="0"/>
        <v>356</v>
      </c>
      <c r="J6" s="36">
        <f t="shared" si="0"/>
        <v>346</v>
      </c>
      <c r="K6" s="36">
        <f t="shared" si="0"/>
        <v>349</v>
      </c>
      <c r="L6" s="36">
        <f t="shared" si="0"/>
        <v>362</v>
      </c>
      <c r="M6" s="36">
        <f t="shared" si="0"/>
        <v>390</v>
      </c>
      <c r="N6" s="36">
        <f t="shared" si="0"/>
        <v>402</v>
      </c>
      <c r="O6" s="36">
        <f t="shared" si="0"/>
        <v>422</v>
      </c>
      <c r="P6" s="36">
        <f t="shared" si="0"/>
        <v>433</v>
      </c>
      <c r="Q6" s="36">
        <f t="shared" si="0"/>
        <v>443</v>
      </c>
    </row>
    <row r="7" spans="1:20" ht="23.25" customHeight="1">
      <c r="A7" s="6" t="s">
        <v>12</v>
      </c>
      <c r="B7" s="16" t="s">
        <v>49</v>
      </c>
      <c r="C7" s="16" t="s">
        <v>49</v>
      </c>
      <c r="D7" s="16" t="s">
        <v>49</v>
      </c>
      <c r="E7" s="16" t="s">
        <v>49</v>
      </c>
      <c r="F7" s="16" t="s">
        <v>49</v>
      </c>
      <c r="G7" s="36">
        <f t="shared" si="0"/>
        <v>353</v>
      </c>
      <c r="H7" s="36">
        <f t="shared" si="0"/>
        <v>367</v>
      </c>
      <c r="I7" s="36">
        <f t="shared" si="0"/>
        <v>402</v>
      </c>
      <c r="J7" s="36">
        <f t="shared" si="0"/>
        <v>361</v>
      </c>
      <c r="K7" s="36">
        <f t="shared" si="0"/>
        <v>365</v>
      </c>
      <c r="L7" s="36">
        <f t="shared" si="0"/>
        <v>368</v>
      </c>
      <c r="M7" s="36">
        <f t="shared" si="0"/>
        <v>361</v>
      </c>
      <c r="N7" s="36">
        <f t="shared" si="0"/>
        <v>358</v>
      </c>
      <c r="O7" s="36">
        <f t="shared" si="0"/>
        <v>358</v>
      </c>
      <c r="P7" s="36">
        <f t="shared" si="0"/>
        <v>355</v>
      </c>
      <c r="Q7" s="36">
        <f t="shared" si="0"/>
        <v>367</v>
      </c>
    </row>
    <row r="8" spans="1:20" ht="23.25" customHeight="1">
      <c r="A8" s="7" t="s">
        <v>13</v>
      </c>
      <c r="B8" s="17" t="s">
        <v>49</v>
      </c>
      <c r="C8" s="17" t="s">
        <v>49</v>
      </c>
      <c r="D8" s="17" t="s">
        <v>49</v>
      </c>
      <c r="E8" s="17" t="s">
        <v>49</v>
      </c>
      <c r="F8" s="17" t="s">
        <v>49</v>
      </c>
      <c r="G8" s="37">
        <f t="shared" si="0"/>
        <v>350</v>
      </c>
      <c r="H8" s="37">
        <f t="shared" si="0"/>
        <v>338</v>
      </c>
      <c r="I8" s="37">
        <f t="shared" si="0"/>
        <v>358</v>
      </c>
      <c r="J8" s="37">
        <f t="shared" si="0"/>
        <v>420</v>
      </c>
      <c r="K8" s="37">
        <f t="shared" si="0"/>
        <v>407</v>
      </c>
      <c r="L8" s="37">
        <f t="shared" si="0"/>
        <v>389</v>
      </c>
      <c r="M8" s="37">
        <f t="shared" si="0"/>
        <v>381</v>
      </c>
      <c r="N8" s="37">
        <f t="shared" si="0"/>
        <v>365</v>
      </c>
      <c r="O8" s="37">
        <f t="shared" si="0"/>
        <v>366</v>
      </c>
      <c r="P8" s="37">
        <f t="shared" si="0"/>
        <v>368</v>
      </c>
      <c r="Q8" s="37">
        <f t="shared" si="0"/>
        <v>362</v>
      </c>
    </row>
    <row r="9" spans="1:20" ht="23.25" customHeight="1">
      <c r="A9" s="7" t="s">
        <v>15</v>
      </c>
      <c r="B9" s="17" t="s">
        <v>49</v>
      </c>
      <c r="C9" s="17" t="s">
        <v>49</v>
      </c>
      <c r="D9" s="17" t="s">
        <v>49</v>
      </c>
      <c r="E9" s="17" t="s">
        <v>49</v>
      </c>
      <c r="F9" s="17" t="s">
        <v>49</v>
      </c>
      <c r="G9" s="37">
        <f t="shared" si="0"/>
        <v>369</v>
      </c>
      <c r="H9" s="37">
        <f t="shared" si="0"/>
        <v>337</v>
      </c>
      <c r="I9" s="37">
        <f t="shared" si="0"/>
        <v>329</v>
      </c>
      <c r="J9" s="37">
        <f t="shared" si="0"/>
        <v>352</v>
      </c>
      <c r="K9" s="37">
        <f t="shared" si="0"/>
        <v>352</v>
      </c>
      <c r="L9" s="37">
        <f t="shared" si="0"/>
        <v>359</v>
      </c>
      <c r="M9" s="37">
        <f t="shared" si="0"/>
        <v>373</v>
      </c>
      <c r="N9" s="37">
        <f t="shared" si="0"/>
        <v>389</v>
      </c>
      <c r="O9" s="37">
        <f t="shared" si="0"/>
        <v>395</v>
      </c>
      <c r="P9" s="37">
        <f t="shared" si="0"/>
        <v>403</v>
      </c>
      <c r="Q9" s="37">
        <f t="shared" si="0"/>
        <v>392</v>
      </c>
    </row>
    <row r="10" spans="1:20" ht="23.25" customHeight="1">
      <c r="A10" s="7" t="s">
        <v>0</v>
      </c>
      <c r="B10" s="17" t="s">
        <v>49</v>
      </c>
      <c r="C10" s="17" t="s">
        <v>49</v>
      </c>
      <c r="D10" s="17" t="s">
        <v>49</v>
      </c>
      <c r="E10" s="17" t="s">
        <v>49</v>
      </c>
      <c r="F10" s="17" t="s">
        <v>49</v>
      </c>
      <c r="G10" s="37">
        <f t="shared" si="0"/>
        <v>394</v>
      </c>
      <c r="H10" s="37">
        <f t="shared" si="0"/>
        <v>375</v>
      </c>
      <c r="I10" s="37">
        <f t="shared" si="0"/>
        <v>344</v>
      </c>
      <c r="J10" s="37">
        <f t="shared" si="0"/>
        <v>371</v>
      </c>
      <c r="K10" s="37">
        <f t="shared" si="0"/>
        <v>375</v>
      </c>
      <c r="L10" s="37">
        <f t="shared" si="0"/>
        <v>385</v>
      </c>
      <c r="M10" s="37">
        <f t="shared" si="0"/>
        <v>378</v>
      </c>
      <c r="N10" s="37">
        <f t="shared" si="0"/>
        <v>360</v>
      </c>
      <c r="O10" s="37">
        <f t="shared" si="0"/>
        <v>383</v>
      </c>
      <c r="P10" s="37">
        <f t="shared" si="0"/>
        <v>348</v>
      </c>
      <c r="Q10" s="37">
        <f t="shared" si="0"/>
        <v>353</v>
      </c>
    </row>
    <row r="11" spans="1:20" ht="23.25" customHeight="1">
      <c r="A11" s="7" t="s">
        <v>18</v>
      </c>
      <c r="B11" s="17" t="s">
        <v>49</v>
      </c>
      <c r="C11" s="17" t="s">
        <v>49</v>
      </c>
      <c r="D11" s="17" t="s">
        <v>49</v>
      </c>
      <c r="E11" s="17" t="s">
        <v>49</v>
      </c>
      <c r="F11" s="17" t="s">
        <v>49</v>
      </c>
      <c r="G11" s="37">
        <f t="shared" si="0"/>
        <v>521</v>
      </c>
      <c r="H11" s="37">
        <f t="shared" si="0"/>
        <v>457</v>
      </c>
      <c r="I11" s="37">
        <f t="shared" si="0"/>
        <v>412</v>
      </c>
      <c r="J11" s="37">
        <f t="shared" si="0"/>
        <v>445</v>
      </c>
      <c r="K11" s="37">
        <f t="shared" si="0"/>
        <v>444</v>
      </c>
      <c r="L11" s="37">
        <f t="shared" si="0"/>
        <v>451</v>
      </c>
      <c r="M11" s="37">
        <f t="shared" si="0"/>
        <v>481</v>
      </c>
      <c r="N11" s="37">
        <f t="shared" si="0"/>
        <v>488</v>
      </c>
      <c r="O11" s="37">
        <f t="shared" si="0"/>
        <v>502</v>
      </c>
      <c r="P11" s="37">
        <f t="shared" si="0"/>
        <v>516</v>
      </c>
      <c r="Q11" s="37">
        <f t="shared" si="0"/>
        <v>509</v>
      </c>
    </row>
    <row r="12" spans="1:20" ht="23.25" customHeight="1">
      <c r="A12" s="7" t="s">
        <v>19</v>
      </c>
      <c r="B12" s="17" t="s">
        <v>49</v>
      </c>
      <c r="C12" s="17" t="s">
        <v>49</v>
      </c>
      <c r="D12" s="17" t="s">
        <v>49</v>
      </c>
      <c r="E12" s="17" t="s">
        <v>49</v>
      </c>
      <c r="F12" s="17" t="s">
        <v>49</v>
      </c>
      <c r="G12" s="37">
        <f t="shared" si="0"/>
        <v>459</v>
      </c>
      <c r="H12" s="37">
        <f t="shared" si="0"/>
        <v>546</v>
      </c>
      <c r="I12" s="37">
        <f t="shared" si="0"/>
        <v>516</v>
      </c>
      <c r="J12" s="37">
        <f t="shared" si="0"/>
        <v>467</v>
      </c>
      <c r="K12" s="37">
        <f t="shared" si="0"/>
        <v>480</v>
      </c>
      <c r="L12" s="37">
        <f t="shared" si="0"/>
        <v>516</v>
      </c>
      <c r="M12" s="37">
        <f t="shared" si="0"/>
        <v>540</v>
      </c>
      <c r="N12" s="37">
        <f t="shared" si="0"/>
        <v>526</v>
      </c>
      <c r="O12" s="37">
        <f t="shared" si="0"/>
        <v>538</v>
      </c>
      <c r="P12" s="37">
        <f t="shared" si="0"/>
        <v>545</v>
      </c>
      <c r="Q12" s="37">
        <f t="shared" si="0"/>
        <v>542</v>
      </c>
    </row>
    <row r="13" spans="1:20" ht="23.25" customHeight="1">
      <c r="A13" s="7" t="s">
        <v>20</v>
      </c>
      <c r="B13" s="17" t="s">
        <v>49</v>
      </c>
      <c r="C13" s="17" t="s">
        <v>49</v>
      </c>
      <c r="D13" s="17" t="s">
        <v>49</v>
      </c>
      <c r="E13" s="17" t="s">
        <v>49</v>
      </c>
      <c r="F13" s="17" t="s">
        <v>49</v>
      </c>
      <c r="G13" s="37">
        <f t="shared" si="0"/>
        <v>439</v>
      </c>
      <c r="H13" s="37">
        <f t="shared" si="0"/>
        <v>459</v>
      </c>
      <c r="I13" s="37">
        <f t="shared" si="0"/>
        <v>578</v>
      </c>
      <c r="J13" s="37">
        <f t="shared" si="0"/>
        <v>578</v>
      </c>
      <c r="K13" s="37">
        <f t="shared" si="0"/>
        <v>575</v>
      </c>
      <c r="L13" s="37">
        <f t="shared" si="0"/>
        <v>559</v>
      </c>
      <c r="M13" s="37">
        <f t="shared" si="0"/>
        <v>534</v>
      </c>
      <c r="N13" s="37">
        <f t="shared" si="0"/>
        <v>530</v>
      </c>
      <c r="O13" s="37">
        <f t="shared" si="0"/>
        <v>521</v>
      </c>
      <c r="P13" s="37">
        <f t="shared" si="0"/>
        <v>520</v>
      </c>
      <c r="Q13" s="37">
        <f t="shared" si="0"/>
        <v>530</v>
      </c>
    </row>
    <row r="14" spans="1:20" ht="23.25" customHeight="1">
      <c r="A14" s="7" t="s">
        <v>22</v>
      </c>
      <c r="B14" s="17" t="s">
        <v>49</v>
      </c>
      <c r="C14" s="17" t="s">
        <v>49</v>
      </c>
      <c r="D14" s="17" t="s">
        <v>49</v>
      </c>
      <c r="E14" s="17" t="s">
        <v>49</v>
      </c>
      <c r="F14" s="17" t="s">
        <v>49</v>
      </c>
      <c r="G14" s="37">
        <f t="shared" si="0"/>
        <v>371</v>
      </c>
      <c r="H14" s="37">
        <f t="shared" si="0"/>
        <v>448</v>
      </c>
      <c r="I14" s="37">
        <f t="shared" si="0"/>
        <v>469</v>
      </c>
      <c r="J14" s="37">
        <f t="shared" si="0"/>
        <v>530</v>
      </c>
      <c r="K14" s="37">
        <f t="shared" si="0"/>
        <v>556</v>
      </c>
      <c r="L14" s="37">
        <f t="shared" si="0"/>
        <v>585</v>
      </c>
      <c r="M14" s="37">
        <f t="shared" si="0"/>
        <v>596</v>
      </c>
      <c r="N14" s="37">
        <f t="shared" si="0"/>
        <v>595</v>
      </c>
      <c r="O14" s="37">
        <f t="shared" si="0"/>
        <v>582</v>
      </c>
      <c r="P14" s="37">
        <f t="shared" si="0"/>
        <v>594</v>
      </c>
      <c r="Q14" s="37">
        <f t="shared" si="0"/>
        <v>589</v>
      </c>
    </row>
    <row r="15" spans="1:20" ht="23.25" customHeight="1">
      <c r="A15" s="7" t="s">
        <v>25</v>
      </c>
      <c r="B15" s="17" t="s">
        <v>49</v>
      </c>
      <c r="C15" s="17" t="s">
        <v>49</v>
      </c>
      <c r="D15" s="17" t="s">
        <v>49</v>
      </c>
      <c r="E15" s="17" t="s">
        <v>49</v>
      </c>
      <c r="F15" s="17" t="s">
        <v>49</v>
      </c>
      <c r="G15" s="37">
        <f t="shared" si="0"/>
        <v>454</v>
      </c>
      <c r="H15" s="37">
        <f t="shared" si="0"/>
        <v>387</v>
      </c>
      <c r="I15" s="37">
        <f t="shared" si="0"/>
        <v>436</v>
      </c>
      <c r="J15" s="37">
        <f t="shared" si="0"/>
        <v>495</v>
      </c>
      <c r="K15" s="37">
        <f t="shared" si="0"/>
        <v>472</v>
      </c>
      <c r="L15" s="37">
        <f t="shared" si="0"/>
        <v>468</v>
      </c>
      <c r="M15" s="37">
        <f t="shared" si="0"/>
        <v>516</v>
      </c>
      <c r="N15" s="37">
        <f t="shared" si="0"/>
        <v>527</v>
      </c>
      <c r="O15" s="37">
        <f t="shared" si="0"/>
        <v>540</v>
      </c>
      <c r="P15" s="37">
        <f t="shared" si="0"/>
        <v>575</v>
      </c>
      <c r="Q15" s="37">
        <f t="shared" si="0"/>
        <v>601</v>
      </c>
    </row>
    <row r="16" spans="1:20" ht="23.25" customHeight="1">
      <c r="A16" s="7" t="s">
        <v>27</v>
      </c>
      <c r="B16" s="17" t="s">
        <v>49</v>
      </c>
      <c r="C16" s="17" t="s">
        <v>49</v>
      </c>
      <c r="D16" s="17" t="s">
        <v>49</v>
      </c>
      <c r="E16" s="17" t="s">
        <v>49</v>
      </c>
      <c r="F16" s="17" t="s">
        <v>49</v>
      </c>
      <c r="G16" s="37">
        <f t="shared" si="0"/>
        <v>533</v>
      </c>
      <c r="H16" s="37">
        <f t="shared" si="0"/>
        <v>452</v>
      </c>
      <c r="I16" s="37">
        <f t="shared" si="0"/>
        <v>390</v>
      </c>
      <c r="J16" s="37">
        <f t="shared" si="0"/>
        <v>380</v>
      </c>
      <c r="K16" s="37">
        <f t="shared" si="0"/>
        <v>419</v>
      </c>
      <c r="L16" s="37">
        <f t="shared" si="0"/>
        <v>451</v>
      </c>
      <c r="M16" s="37">
        <f t="shared" si="0"/>
        <v>435</v>
      </c>
      <c r="N16" s="37">
        <f t="shared" si="0"/>
        <v>464</v>
      </c>
      <c r="O16" s="37">
        <f t="shared" si="0"/>
        <v>493</v>
      </c>
      <c r="P16" s="37">
        <f t="shared" si="0"/>
        <v>471</v>
      </c>
      <c r="Q16" s="37">
        <f t="shared" si="0"/>
        <v>469</v>
      </c>
    </row>
    <row r="17" spans="1:17" ht="23.25" customHeight="1">
      <c r="A17" s="7" t="s">
        <v>29</v>
      </c>
      <c r="B17" s="17" t="s">
        <v>49</v>
      </c>
      <c r="C17" s="17" t="s">
        <v>49</v>
      </c>
      <c r="D17" s="17" t="s">
        <v>49</v>
      </c>
      <c r="E17" s="17" t="s">
        <v>49</v>
      </c>
      <c r="F17" s="17" t="s">
        <v>49</v>
      </c>
      <c r="G17" s="37">
        <f t="shared" si="0"/>
        <v>453</v>
      </c>
      <c r="H17" s="37">
        <f t="shared" si="0"/>
        <v>519</v>
      </c>
      <c r="I17" s="37">
        <f t="shared" si="0"/>
        <v>454</v>
      </c>
      <c r="J17" s="37">
        <f t="shared" si="0"/>
        <v>436</v>
      </c>
      <c r="K17" s="37">
        <f t="shared" si="0"/>
        <v>421</v>
      </c>
      <c r="L17" s="37">
        <f t="shared" si="0"/>
        <v>395</v>
      </c>
      <c r="M17" s="37">
        <f t="shared" si="0"/>
        <v>385</v>
      </c>
      <c r="N17" s="37">
        <f t="shared" si="0"/>
        <v>378</v>
      </c>
      <c r="O17" s="37">
        <f t="shared" si="0"/>
        <v>383</v>
      </c>
      <c r="P17" s="37">
        <f t="shared" si="0"/>
        <v>410</v>
      </c>
      <c r="Q17" s="37">
        <f t="shared" si="0"/>
        <v>428</v>
      </c>
    </row>
    <row r="18" spans="1:17" ht="23.25" customHeight="1">
      <c r="A18" s="8" t="s">
        <v>30</v>
      </c>
      <c r="B18" s="18" t="s">
        <v>49</v>
      </c>
      <c r="C18" s="18" t="s">
        <v>49</v>
      </c>
      <c r="D18" s="18" t="s">
        <v>49</v>
      </c>
      <c r="E18" s="18" t="s">
        <v>49</v>
      </c>
      <c r="F18" s="18" t="s">
        <v>49</v>
      </c>
      <c r="G18" s="38">
        <f t="shared" si="0"/>
        <v>352</v>
      </c>
      <c r="H18" s="38">
        <f t="shared" si="0"/>
        <v>457</v>
      </c>
      <c r="I18" s="38">
        <f t="shared" si="0"/>
        <v>509</v>
      </c>
      <c r="J18" s="38">
        <f t="shared" si="0"/>
        <v>469</v>
      </c>
      <c r="K18" s="38">
        <f t="shared" si="0"/>
        <v>459</v>
      </c>
      <c r="L18" s="38">
        <f t="shared" si="0"/>
        <v>446</v>
      </c>
      <c r="M18" s="38">
        <f t="shared" si="0"/>
        <v>433</v>
      </c>
      <c r="N18" s="38">
        <f t="shared" si="0"/>
        <v>413</v>
      </c>
      <c r="O18" s="38">
        <f t="shared" si="0"/>
        <v>429</v>
      </c>
      <c r="P18" s="38">
        <f t="shared" si="0"/>
        <v>411</v>
      </c>
      <c r="Q18" s="38">
        <f t="shared" si="0"/>
        <v>391</v>
      </c>
    </row>
    <row r="19" spans="1:17" ht="23.25" customHeight="1">
      <c r="A19" s="8" t="s">
        <v>31</v>
      </c>
      <c r="B19" s="18" t="s">
        <v>49</v>
      </c>
      <c r="C19" s="18" t="s">
        <v>49</v>
      </c>
      <c r="D19" s="18" t="s">
        <v>49</v>
      </c>
      <c r="E19" s="18" t="s">
        <v>49</v>
      </c>
      <c r="F19" s="18" t="s">
        <v>49</v>
      </c>
      <c r="G19" s="38">
        <f t="shared" si="0"/>
        <v>322</v>
      </c>
      <c r="H19" s="38">
        <f t="shared" si="0"/>
        <v>342</v>
      </c>
      <c r="I19" s="38">
        <f t="shared" si="0"/>
        <v>426</v>
      </c>
      <c r="J19" s="38">
        <f t="shared" si="0"/>
        <v>431</v>
      </c>
      <c r="K19" s="38">
        <f t="shared" si="0"/>
        <v>465</v>
      </c>
      <c r="L19" s="38">
        <f t="shared" si="0"/>
        <v>497</v>
      </c>
      <c r="M19" s="38">
        <f t="shared" si="0"/>
        <v>530</v>
      </c>
      <c r="N19" s="38">
        <f t="shared" si="0"/>
        <v>522</v>
      </c>
      <c r="O19" s="38">
        <f t="shared" si="0"/>
        <v>466</v>
      </c>
      <c r="P19" s="38">
        <f t="shared" si="0"/>
        <v>454</v>
      </c>
      <c r="Q19" s="38">
        <f t="shared" si="0"/>
        <v>439</v>
      </c>
    </row>
    <row r="20" spans="1:17" ht="23.25" customHeight="1">
      <c r="A20" s="8" t="s">
        <v>24</v>
      </c>
      <c r="B20" s="18" t="s">
        <v>49</v>
      </c>
      <c r="C20" s="18" t="s">
        <v>49</v>
      </c>
      <c r="D20" s="18" t="s">
        <v>49</v>
      </c>
      <c r="E20" s="18" t="s">
        <v>49</v>
      </c>
      <c r="F20" s="18" t="s">
        <v>49</v>
      </c>
      <c r="G20" s="38">
        <f t="shared" si="0"/>
        <v>287</v>
      </c>
      <c r="H20" s="38">
        <f t="shared" si="0"/>
        <v>298</v>
      </c>
      <c r="I20" s="38">
        <f t="shared" si="0"/>
        <v>321</v>
      </c>
      <c r="J20" s="38">
        <f t="shared" si="0"/>
        <v>364</v>
      </c>
      <c r="K20" s="38">
        <f t="shared" si="0"/>
        <v>384</v>
      </c>
      <c r="L20" s="38">
        <f t="shared" si="0"/>
        <v>389</v>
      </c>
      <c r="M20" s="38">
        <f t="shared" si="0"/>
        <v>369</v>
      </c>
      <c r="N20" s="38">
        <f t="shared" si="0"/>
        <v>374</v>
      </c>
      <c r="O20" s="38">
        <f t="shared" si="0"/>
        <v>402</v>
      </c>
      <c r="P20" s="38">
        <f t="shared" si="0"/>
        <v>434</v>
      </c>
      <c r="Q20" s="38">
        <f t="shared" si="0"/>
        <v>472</v>
      </c>
    </row>
    <row r="21" spans="1:17" ht="23.25" customHeight="1">
      <c r="A21" s="8" t="s">
        <v>33</v>
      </c>
      <c r="B21" s="18" t="s">
        <v>49</v>
      </c>
      <c r="C21" s="18" t="s">
        <v>49</v>
      </c>
      <c r="D21" s="18" t="s">
        <v>49</v>
      </c>
      <c r="E21" s="18" t="s">
        <v>49</v>
      </c>
      <c r="F21" s="18" t="s">
        <v>49</v>
      </c>
      <c r="G21" s="38">
        <f t="shared" si="0"/>
        <v>167</v>
      </c>
      <c r="H21" s="38">
        <f t="shared" si="0"/>
        <v>236</v>
      </c>
      <c r="I21" s="38">
        <f t="shared" si="0"/>
        <v>263</v>
      </c>
      <c r="J21" s="38">
        <f t="shared" si="0"/>
        <v>281</v>
      </c>
      <c r="K21" s="38">
        <f t="shared" si="0"/>
        <v>276</v>
      </c>
      <c r="L21" s="38">
        <f t="shared" si="0"/>
        <v>271</v>
      </c>
      <c r="M21" s="38">
        <f t="shared" si="0"/>
        <v>278</v>
      </c>
      <c r="N21" s="38">
        <f t="shared" si="0"/>
        <v>297</v>
      </c>
      <c r="O21" s="38">
        <f t="shared" si="0"/>
        <v>306</v>
      </c>
      <c r="P21" s="38">
        <f t="shared" si="0"/>
        <v>323</v>
      </c>
      <c r="Q21" s="38">
        <f t="shared" si="0"/>
        <v>324</v>
      </c>
    </row>
    <row r="22" spans="1:17" ht="23.25" customHeight="1">
      <c r="A22" s="8" t="s">
        <v>34</v>
      </c>
      <c r="B22" s="18" t="s">
        <v>49</v>
      </c>
      <c r="C22" s="18" t="s">
        <v>49</v>
      </c>
      <c r="D22" s="18" t="s">
        <v>49</v>
      </c>
      <c r="E22" s="18" t="s">
        <v>49</v>
      </c>
      <c r="F22" s="18" t="s">
        <v>49</v>
      </c>
      <c r="G22" s="38">
        <f t="shared" si="0"/>
        <v>82</v>
      </c>
      <c r="H22" s="38">
        <f t="shared" si="0"/>
        <v>125</v>
      </c>
      <c r="I22" s="38">
        <f t="shared" si="0"/>
        <v>161</v>
      </c>
      <c r="J22" s="38">
        <f t="shared" si="0"/>
        <v>182</v>
      </c>
      <c r="K22" s="38">
        <f t="shared" si="0"/>
        <v>179</v>
      </c>
      <c r="L22" s="38">
        <f t="shared" si="0"/>
        <v>184</v>
      </c>
      <c r="M22" s="38">
        <f t="shared" si="0"/>
        <v>197</v>
      </c>
      <c r="N22" s="38">
        <f t="shared" si="0"/>
        <v>201</v>
      </c>
      <c r="O22" s="38">
        <f t="shared" si="0"/>
        <v>206</v>
      </c>
      <c r="P22" s="38">
        <f t="shared" si="0"/>
        <v>210</v>
      </c>
      <c r="Q22" s="38">
        <f t="shared" si="0"/>
        <v>203</v>
      </c>
    </row>
    <row r="23" spans="1:17" ht="23.25" customHeight="1">
      <c r="A23" s="8" t="s">
        <v>21</v>
      </c>
      <c r="B23" s="18" t="s">
        <v>49</v>
      </c>
      <c r="C23" s="18" t="s">
        <v>49</v>
      </c>
      <c r="D23" s="18" t="s">
        <v>49</v>
      </c>
      <c r="E23" s="18" t="s">
        <v>49</v>
      </c>
      <c r="F23" s="18" t="s">
        <v>49</v>
      </c>
      <c r="G23" s="38">
        <f t="shared" si="0"/>
        <v>49</v>
      </c>
      <c r="H23" s="38">
        <f t="shared" si="0"/>
        <v>40</v>
      </c>
      <c r="I23" s="38">
        <f t="shared" si="0"/>
        <v>83</v>
      </c>
      <c r="J23" s="38">
        <f t="shared" si="0"/>
        <v>95</v>
      </c>
      <c r="K23" s="38">
        <f t="shared" si="0"/>
        <v>101</v>
      </c>
      <c r="L23" s="38">
        <f t="shared" si="0"/>
        <v>107</v>
      </c>
      <c r="M23" s="38">
        <f t="shared" si="0"/>
        <v>106</v>
      </c>
      <c r="N23" s="38">
        <f t="shared" si="0"/>
        <v>103</v>
      </c>
      <c r="O23" s="38">
        <f t="shared" si="0"/>
        <v>93</v>
      </c>
      <c r="P23" s="38">
        <f t="shared" si="0"/>
        <v>95</v>
      </c>
      <c r="Q23" s="38">
        <f t="shared" si="0"/>
        <v>106</v>
      </c>
    </row>
    <row r="24" spans="1:17" ht="23.25" customHeight="1">
      <c r="A24" s="8" t="s">
        <v>28</v>
      </c>
      <c r="B24" s="18" t="s">
        <v>49</v>
      </c>
      <c r="C24" s="18" t="s">
        <v>49</v>
      </c>
      <c r="D24" s="18" t="s">
        <v>49</v>
      </c>
      <c r="E24" s="18" t="s">
        <v>49</v>
      </c>
      <c r="F24" s="18" t="s">
        <v>49</v>
      </c>
      <c r="G24" s="38">
        <f t="shared" si="0"/>
        <v>11</v>
      </c>
      <c r="H24" s="38">
        <f t="shared" si="0"/>
        <v>14</v>
      </c>
      <c r="I24" s="38">
        <f t="shared" si="0"/>
        <v>8</v>
      </c>
      <c r="J24" s="38">
        <f t="shared" si="0"/>
        <v>21</v>
      </c>
      <c r="K24" s="38">
        <f t="shared" si="0"/>
        <v>26</v>
      </c>
      <c r="L24" s="38">
        <f t="shared" si="0"/>
        <v>27</v>
      </c>
      <c r="M24" s="38">
        <f t="shared" si="0"/>
        <v>31</v>
      </c>
      <c r="N24" s="38">
        <f t="shared" si="0"/>
        <v>33</v>
      </c>
      <c r="O24" s="38">
        <f t="shared" si="0"/>
        <v>35</v>
      </c>
      <c r="P24" s="38">
        <f t="shared" si="0"/>
        <v>38</v>
      </c>
      <c r="Q24" s="38">
        <f t="shared" si="0"/>
        <v>37</v>
      </c>
    </row>
    <row r="25" spans="1:17" ht="23.25" customHeight="1">
      <c r="A25" s="8" t="s">
        <v>35</v>
      </c>
      <c r="B25" s="18" t="s">
        <v>49</v>
      </c>
      <c r="C25" s="18" t="s">
        <v>49</v>
      </c>
      <c r="D25" s="18" t="s">
        <v>49</v>
      </c>
      <c r="E25" s="18" t="s">
        <v>49</v>
      </c>
      <c r="F25" s="18" t="s">
        <v>49</v>
      </c>
      <c r="G25" s="38">
        <f t="shared" si="0"/>
        <v>4</v>
      </c>
      <c r="H25" s="38">
        <f t="shared" si="0"/>
        <v>4</v>
      </c>
      <c r="I25" s="38">
        <f t="shared" si="0"/>
        <v>7</v>
      </c>
      <c r="J25" s="38">
        <f t="shared" si="0"/>
        <v>4</v>
      </c>
      <c r="K25" s="38">
        <f t="shared" si="0"/>
        <v>5</v>
      </c>
      <c r="L25" s="38">
        <f t="shared" si="0"/>
        <v>7</v>
      </c>
      <c r="M25" s="38">
        <f t="shared" si="0"/>
        <v>5</v>
      </c>
      <c r="N25" s="38">
        <f t="shared" si="0"/>
        <v>7</v>
      </c>
      <c r="O25" s="38">
        <f t="shared" si="0"/>
        <v>4</v>
      </c>
      <c r="P25" s="38">
        <f t="shared" si="0"/>
        <v>4</v>
      </c>
      <c r="Q25" s="38">
        <f t="shared" si="0"/>
        <v>10</v>
      </c>
    </row>
    <row r="26" spans="1:17" ht="23.25" customHeight="1">
      <c r="A26" s="5" t="s">
        <v>36</v>
      </c>
      <c r="B26" s="19" t="s">
        <v>49</v>
      </c>
      <c r="C26" s="19" t="s">
        <v>49</v>
      </c>
      <c r="D26" s="19" t="s">
        <v>49</v>
      </c>
      <c r="E26" s="19" t="s">
        <v>49</v>
      </c>
      <c r="F26" s="19" t="s">
        <v>49</v>
      </c>
      <c r="G26" s="39">
        <f t="shared" ref="G26:Q26" si="1">SUM(G5:G25)</f>
        <v>6713</v>
      </c>
      <c r="H26" s="39">
        <f t="shared" si="1"/>
        <v>6933</v>
      </c>
      <c r="I26" s="39">
        <f t="shared" si="1"/>
        <v>7142</v>
      </c>
      <c r="J26" s="39">
        <f t="shared" si="1"/>
        <v>7362</v>
      </c>
      <c r="K26" s="39">
        <f t="shared" si="1"/>
        <v>7463</v>
      </c>
      <c r="L26" s="39">
        <f t="shared" si="1"/>
        <v>7600</v>
      </c>
      <c r="M26" s="39">
        <f t="shared" si="1"/>
        <v>7711</v>
      </c>
      <c r="N26" s="39">
        <f t="shared" si="1"/>
        <v>7720</v>
      </c>
      <c r="O26" s="39">
        <f t="shared" si="1"/>
        <v>7823</v>
      </c>
      <c r="P26" s="39">
        <f t="shared" si="1"/>
        <v>7904</v>
      </c>
      <c r="Q26" s="39">
        <f t="shared" si="1"/>
        <v>7970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5</v>
      </c>
      <c r="B30" s="5" t="s">
        <v>48</v>
      </c>
      <c r="C30" s="5">
        <v>60</v>
      </c>
      <c r="D30" s="5" t="s">
        <v>50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47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37</v>
      </c>
      <c r="B31" s="16" t="s">
        <v>49</v>
      </c>
      <c r="C31" s="16" t="s">
        <v>49</v>
      </c>
      <c r="D31" s="16" t="s">
        <v>49</v>
      </c>
      <c r="E31" s="16" t="s">
        <v>49</v>
      </c>
      <c r="F31" s="16" t="s">
        <v>49</v>
      </c>
      <c r="G31" s="40">
        <f t="shared" ref="G31:Q31" si="2">SUM(G5:G7)</f>
        <v>1096</v>
      </c>
      <c r="H31" s="40">
        <f t="shared" si="2"/>
        <v>1099</v>
      </c>
      <c r="I31" s="40">
        <f t="shared" si="2"/>
        <v>1078</v>
      </c>
      <c r="J31" s="40">
        <f t="shared" si="2"/>
        <v>1041</v>
      </c>
      <c r="K31" s="40">
        <f t="shared" si="2"/>
        <v>1067</v>
      </c>
      <c r="L31" s="40">
        <f t="shared" si="2"/>
        <v>1114</v>
      </c>
      <c r="M31" s="40">
        <f t="shared" si="2"/>
        <v>1143</v>
      </c>
      <c r="N31" s="40">
        <f t="shared" si="2"/>
        <v>1148</v>
      </c>
      <c r="O31" s="40">
        <f t="shared" si="2"/>
        <v>1179</v>
      </c>
      <c r="P31" s="40">
        <f t="shared" si="2"/>
        <v>1185</v>
      </c>
      <c r="Q31" s="40">
        <f t="shared" si="2"/>
        <v>1213</v>
      </c>
    </row>
    <row r="32" spans="1:17" ht="23.25" customHeight="1">
      <c r="A32" s="7" t="s">
        <v>38</v>
      </c>
      <c r="B32" s="17" t="s">
        <v>49</v>
      </c>
      <c r="C32" s="17" t="s">
        <v>49</v>
      </c>
      <c r="D32" s="17" t="s">
        <v>49</v>
      </c>
      <c r="E32" s="17" t="s">
        <v>49</v>
      </c>
      <c r="F32" s="17" t="s">
        <v>49</v>
      </c>
      <c r="G32" s="41">
        <f t="shared" ref="G32:Q32" si="3">SUM(G8:G17)</f>
        <v>4343</v>
      </c>
      <c r="H32" s="41">
        <f t="shared" si="3"/>
        <v>4318</v>
      </c>
      <c r="I32" s="41">
        <f t="shared" si="3"/>
        <v>4286</v>
      </c>
      <c r="J32" s="41">
        <f t="shared" si="3"/>
        <v>4474</v>
      </c>
      <c r="K32" s="41">
        <f t="shared" si="3"/>
        <v>4501</v>
      </c>
      <c r="L32" s="41">
        <f t="shared" si="3"/>
        <v>4558</v>
      </c>
      <c r="M32" s="41">
        <f t="shared" si="3"/>
        <v>4619</v>
      </c>
      <c r="N32" s="41">
        <f t="shared" si="3"/>
        <v>4622</v>
      </c>
      <c r="O32" s="41">
        <f t="shared" si="3"/>
        <v>4703</v>
      </c>
      <c r="P32" s="41">
        <f t="shared" si="3"/>
        <v>4750</v>
      </c>
      <c r="Q32" s="41">
        <f t="shared" si="3"/>
        <v>4775</v>
      </c>
    </row>
    <row r="33" spans="1:21" ht="23.25" customHeight="1">
      <c r="A33" s="8" t="s">
        <v>39</v>
      </c>
      <c r="B33" s="18" t="s">
        <v>49</v>
      </c>
      <c r="C33" s="18" t="s">
        <v>49</v>
      </c>
      <c r="D33" s="18" t="s">
        <v>49</v>
      </c>
      <c r="E33" s="18" t="s">
        <v>49</v>
      </c>
      <c r="F33" s="18" t="s">
        <v>49</v>
      </c>
      <c r="G33" s="42">
        <f t="shared" ref="G33:Q33" si="4">SUM(G18:G25)</f>
        <v>1274</v>
      </c>
      <c r="H33" s="42">
        <f t="shared" si="4"/>
        <v>1516</v>
      </c>
      <c r="I33" s="42">
        <f t="shared" si="4"/>
        <v>1778</v>
      </c>
      <c r="J33" s="42">
        <f t="shared" si="4"/>
        <v>1847</v>
      </c>
      <c r="K33" s="42">
        <f t="shared" si="4"/>
        <v>1895</v>
      </c>
      <c r="L33" s="42">
        <f t="shared" si="4"/>
        <v>1928</v>
      </c>
      <c r="M33" s="42">
        <f t="shared" si="4"/>
        <v>1949</v>
      </c>
      <c r="N33" s="42">
        <f t="shared" si="4"/>
        <v>1950</v>
      </c>
      <c r="O33" s="42">
        <f t="shared" si="4"/>
        <v>1941</v>
      </c>
      <c r="P33" s="42">
        <f t="shared" si="4"/>
        <v>1969</v>
      </c>
      <c r="Q33" s="42">
        <f t="shared" si="4"/>
        <v>1982</v>
      </c>
    </row>
    <row r="34" spans="1:21" ht="23.25" customHeight="1">
      <c r="A34" s="5" t="s">
        <v>41</v>
      </c>
      <c r="B34" s="19" t="s">
        <v>49</v>
      </c>
      <c r="C34" s="19" t="s">
        <v>49</v>
      </c>
      <c r="D34" s="19" t="s">
        <v>49</v>
      </c>
      <c r="E34" s="19" t="s">
        <v>49</v>
      </c>
      <c r="F34" s="19" t="s">
        <v>49</v>
      </c>
      <c r="G34" s="43">
        <f t="shared" ref="G34:Q34" si="5">SUM(G31:G33)</f>
        <v>6713</v>
      </c>
      <c r="H34" s="43">
        <f t="shared" si="5"/>
        <v>6933</v>
      </c>
      <c r="I34" s="43">
        <f t="shared" si="5"/>
        <v>7142</v>
      </c>
      <c r="J34" s="43">
        <f t="shared" si="5"/>
        <v>7362</v>
      </c>
      <c r="K34" s="43">
        <f t="shared" si="5"/>
        <v>7463</v>
      </c>
      <c r="L34" s="43">
        <f t="shared" si="5"/>
        <v>7600</v>
      </c>
      <c r="M34" s="43">
        <f t="shared" si="5"/>
        <v>7711</v>
      </c>
      <c r="N34" s="43">
        <f t="shared" si="5"/>
        <v>7720</v>
      </c>
      <c r="O34" s="43">
        <f t="shared" si="5"/>
        <v>7823</v>
      </c>
      <c r="P34" s="43">
        <f t="shared" si="5"/>
        <v>7904</v>
      </c>
      <c r="Q34" s="43">
        <f t="shared" si="5"/>
        <v>7970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5</v>
      </c>
      <c r="B38" s="5" t="s">
        <v>48</v>
      </c>
      <c r="C38" s="5">
        <v>60</v>
      </c>
      <c r="D38" s="5" t="s">
        <v>50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47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37</v>
      </c>
      <c r="B39" s="24" t="s">
        <v>49</v>
      </c>
      <c r="C39" s="24" t="s">
        <v>49</v>
      </c>
      <c r="D39" s="24" t="s">
        <v>49</v>
      </c>
      <c r="E39" s="24" t="s">
        <v>49</v>
      </c>
      <c r="F39" s="24" t="s">
        <v>49</v>
      </c>
      <c r="G39" s="44">
        <f t="shared" ref="G39:Q39" si="6">ROUND(G31/G34*100,1)</f>
        <v>16.3</v>
      </c>
      <c r="H39" s="44">
        <f t="shared" si="6"/>
        <v>15.9</v>
      </c>
      <c r="I39" s="44">
        <f t="shared" si="6"/>
        <v>15.1</v>
      </c>
      <c r="J39" s="44">
        <f t="shared" si="6"/>
        <v>14.1</v>
      </c>
      <c r="K39" s="44">
        <f t="shared" si="6"/>
        <v>14.3</v>
      </c>
      <c r="L39" s="44">
        <f t="shared" si="6"/>
        <v>14.7</v>
      </c>
      <c r="M39" s="44">
        <f t="shared" si="6"/>
        <v>14.8</v>
      </c>
      <c r="N39" s="44">
        <f t="shared" si="6"/>
        <v>14.9</v>
      </c>
      <c r="O39" s="44">
        <f t="shared" si="6"/>
        <v>15.1</v>
      </c>
      <c r="P39" s="44">
        <f t="shared" si="6"/>
        <v>15</v>
      </c>
      <c r="Q39" s="44">
        <f t="shared" si="6"/>
        <v>15.2</v>
      </c>
    </row>
    <row r="40" spans="1:21" ht="23.25" customHeight="1">
      <c r="A40" s="7" t="s">
        <v>38</v>
      </c>
      <c r="B40" s="25" t="s">
        <v>49</v>
      </c>
      <c r="C40" s="25" t="s">
        <v>49</v>
      </c>
      <c r="D40" s="25" t="s">
        <v>49</v>
      </c>
      <c r="E40" s="25" t="s">
        <v>49</v>
      </c>
      <c r="F40" s="25" t="s">
        <v>49</v>
      </c>
      <c r="G40" s="45">
        <f t="shared" ref="G40:Q40" si="7">ROUND(G32/G34*100,1)</f>
        <v>64.7</v>
      </c>
      <c r="H40" s="45">
        <f t="shared" si="7"/>
        <v>62.3</v>
      </c>
      <c r="I40" s="45">
        <f t="shared" si="7"/>
        <v>60</v>
      </c>
      <c r="J40" s="45">
        <f t="shared" si="7"/>
        <v>60.8</v>
      </c>
      <c r="K40" s="45">
        <f t="shared" si="7"/>
        <v>60.3</v>
      </c>
      <c r="L40" s="45">
        <f t="shared" si="7"/>
        <v>60</v>
      </c>
      <c r="M40" s="45">
        <f t="shared" si="7"/>
        <v>59.9</v>
      </c>
      <c r="N40" s="45">
        <f t="shared" si="7"/>
        <v>59.9</v>
      </c>
      <c r="O40" s="45">
        <f t="shared" si="7"/>
        <v>60.1</v>
      </c>
      <c r="P40" s="45">
        <f t="shared" si="7"/>
        <v>60.1</v>
      </c>
      <c r="Q40" s="45">
        <f t="shared" si="7"/>
        <v>59.9</v>
      </c>
    </row>
    <row r="41" spans="1:21" ht="23.25" customHeight="1">
      <c r="A41" s="8" t="s">
        <v>39</v>
      </c>
      <c r="B41" s="26" t="s">
        <v>49</v>
      </c>
      <c r="C41" s="26" t="s">
        <v>49</v>
      </c>
      <c r="D41" s="26" t="s">
        <v>49</v>
      </c>
      <c r="E41" s="26" t="s">
        <v>49</v>
      </c>
      <c r="F41" s="26" t="s">
        <v>49</v>
      </c>
      <c r="G41" s="46">
        <f t="shared" ref="G41:Q41" si="8">ROUND(G33/G34*100,1)</f>
        <v>19</v>
      </c>
      <c r="H41" s="46">
        <f t="shared" si="8"/>
        <v>21.9</v>
      </c>
      <c r="I41" s="46">
        <f t="shared" si="8"/>
        <v>24.9</v>
      </c>
      <c r="J41" s="46">
        <f t="shared" si="8"/>
        <v>25.1</v>
      </c>
      <c r="K41" s="46">
        <f t="shared" si="8"/>
        <v>25.4</v>
      </c>
      <c r="L41" s="46">
        <f t="shared" si="8"/>
        <v>25.4</v>
      </c>
      <c r="M41" s="46">
        <f t="shared" si="8"/>
        <v>25.3</v>
      </c>
      <c r="N41" s="46">
        <f t="shared" si="8"/>
        <v>25.3</v>
      </c>
      <c r="O41" s="46">
        <f t="shared" si="8"/>
        <v>24.8</v>
      </c>
      <c r="P41" s="46">
        <f t="shared" si="8"/>
        <v>24.9</v>
      </c>
      <c r="Q41" s="46">
        <f t="shared" si="8"/>
        <v>24.9</v>
      </c>
    </row>
    <row r="42" spans="1:21" ht="23.25" customHeight="1">
      <c r="A42" s="13" t="s">
        <v>42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32</v>
      </c>
      <c r="D48" s="31"/>
      <c r="E48" s="31"/>
      <c r="F48" s="33"/>
      <c r="J48" s="28" t="s">
        <v>52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51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5</v>
      </c>
      <c r="B83" s="5" t="s">
        <v>48</v>
      </c>
      <c r="C83" s="5">
        <v>60</v>
      </c>
      <c r="D83" s="5" t="s">
        <v>50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47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10</v>
      </c>
      <c r="B84" s="16" t="s">
        <v>49</v>
      </c>
      <c r="C84" s="16" t="s">
        <v>49</v>
      </c>
      <c r="D84" s="16" t="s">
        <v>49</v>
      </c>
      <c r="E84" s="16" t="s">
        <v>49</v>
      </c>
      <c r="F84" s="16" t="s">
        <v>49</v>
      </c>
      <c r="G84" s="36">
        <v>192</v>
      </c>
      <c r="H84" s="36">
        <v>165</v>
      </c>
      <c r="I84" s="36">
        <v>166</v>
      </c>
      <c r="J84" s="36">
        <v>166</v>
      </c>
      <c r="K84" s="36">
        <v>175</v>
      </c>
      <c r="L84" s="40">
        <v>207</v>
      </c>
      <c r="M84" s="40">
        <v>207</v>
      </c>
      <c r="N84" s="40">
        <v>199</v>
      </c>
      <c r="O84" s="40">
        <v>208</v>
      </c>
      <c r="P84" s="40">
        <v>204</v>
      </c>
      <c r="Q84" s="40">
        <v>206</v>
      </c>
    </row>
    <row r="85" spans="1:20" ht="21.75" customHeight="1">
      <c r="A85" s="6" t="s">
        <v>3</v>
      </c>
      <c r="B85" s="16" t="s">
        <v>49</v>
      </c>
      <c r="C85" s="16" t="s">
        <v>49</v>
      </c>
      <c r="D85" s="16" t="s">
        <v>49</v>
      </c>
      <c r="E85" s="16" t="s">
        <v>49</v>
      </c>
      <c r="F85" s="16" t="s">
        <v>49</v>
      </c>
      <c r="G85" s="36">
        <v>180</v>
      </c>
      <c r="H85" s="36">
        <v>209</v>
      </c>
      <c r="I85" s="36">
        <v>190</v>
      </c>
      <c r="J85" s="36">
        <v>187</v>
      </c>
      <c r="K85" s="36">
        <v>188</v>
      </c>
      <c r="L85" s="40">
        <v>183</v>
      </c>
      <c r="M85" s="40">
        <v>198</v>
      </c>
      <c r="N85" s="40">
        <v>217</v>
      </c>
      <c r="O85" s="40">
        <v>215</v>
      </c>
      <c r="P85" s="40">
        <v>227</v>
      </c>
      <c r="Q85" s="40">
        <v>237</v>
      </c>
    </row>
    <row r="86" spans="1:20" ht="21.75" customHeight="1">
      <c r="A86" s="6" t="s">
        <v>12</v>
      </c>
      <c r="B86" s="16" t="s">
        <v>49</v>
      </c>
      <c r="C86" s="16" t="s">
        <v>49</v>
      </c>
      <c r="D86" s="16" t="s">
        <v>49</v>
      </c>
      <c r="E86" s="16" t="s">
        <v>49</v>
      </c>
      <c r="F86" s="16" t="s">
        <v>49</v>
      </c>
      <c r="G86" s="36">
        <v>193</v>
      </c>
      <c r="H86" s="36">
        <v>189</v>
      </c>
      <c r="I86" s="36">
        <v>203</v>
      </c>
      <c r="J86" s="36">
        <v>193</v>
      </c>
      <c r="K86" s="36">
        <v>195</v>
      </c>
      <c r="L86" s="40">
        <v>198</v>
      </c>
      <c r="M86" s="40">
        <v>204</v>
      </c>
      <c r="N86" s="40">
        <v>194</v>
      </c>
      <c r="O86" s="40">
        <v>192</v>
      </c>
      <c r="P86" s="40">
        <v>194</v>
      </c>
      <c r="Q86" s="40">
        <v>189</v>
      </c>
    </row>
    <row r="87" spans="1:20" ht="21.75" customHeight="1">
      <c r="A87" s="7" t="s">
        <v>13</v>
      </c>
      <c r="B87" s="17" t="s">
        <v>49</v>
      </c>
      <c r="C87" s="17" t="s">
        <v>49</v>
      </c>
      <c r="D87" s="17" t="s">
        <v>49</v>
      </c>
      <c r="E87" s="17" t="s">
        <v>49</v>
      </c>
      <c r="F87" s="17" t="s">
        <v>49</v>
      </c>
      <c r="G87" s="37">
        <v>187</v>
      </c>
      <c r="H87" s="37">
        <v>178</v>
      </c>
      <c r="I87" s="37">
        <v>187</v>
      </c>
      <c r="J87" s="37">
        <v>212</v>
      </c>
      <c r="K87" s="37">
        <v>201</v>
      </c>
      <c r="L87" s="41">
        <v>200</v>
      </c>
      <c r="M87" s="41">
        <v>190</v>
      </c>
      <c r="N87" s="41">
        <v>195</v>
      </c>
      <c r="O87" s="41">
        <v>197</v>
      </c>
      <c r="P87" s="41">
        <v>201</v>
      </c>
      <c r="Q87" s="41">
        <v>194</v>
      </c>
    </row>
    <row r="88" spans="1:20" ht="21.75" customHeight="1">
      <c r="A88" s="7" t="s">
        <v>15</v>
      </c>
      <c r="B88" s="17" t="s">
        <v>49</v>
      </c>
      <c r="C88" s="17" t="s">
        <v>49</v>
      </c>
      <c r="D88" s="17" t="s">
        <v>49</v>
      </c>
      <c r="E88" s="17" t="s">
        <v>49</v>
      </c>
      <c r="F88" s="17" t="s">
        <v>49</v>
      </c>
      <c r="G88" s="37">
        <v>185</v>
      </c>
      <c r="H88" s="37">
        <v>175</v>
      </c>
      <c r="I88" s="37">
        <v>161</v>
      </c>
      <c r="J88" s="37">
        <v>183</v>
      </c>
      <c r="K88" s="37">
        <v>178</v>
      </c>
      <c r="L88" s="41">
        <v>189</v>
      </c>
      <c r="M88" s="41">
        <v>186</v>
      </c>
      <c r="N88" s="41">
        <v>194</v>
      </c>
      <c r="O88" s="41">
        <v>189</v>
      </c>
      <c r="P88" s="41">
        <v>198</v>
      </c>
      <c r="Q88" s="41">
        <v>221</v>
      </c>
    </row>
    <row r="89" spans="1:20" ht="21.75" customHeight="1">
      <c r="A89" s="7" t="s">
        <v>0</v>
      </c>
      <c r="B89" s="17" t="s">
        <v>49</v>
      </c>
      <c r="C89" s="17" t="s">
        <v>49</v>
      </c>
      <c r="D89" s="17" t="s">
        <v>49</v>
      </c>
      <c r="E89" s="17" t="s">
        <v>49</v>
      </c>
      <c r="F89" s="17" t="s">
        <v>49</v>
      </c>
      <c r="G89" s="37">
        <v>203</v>
      </c>
      <c r="H89" s="37">
        <v>206</v>
      </c>
      <c r="I89" s="37">
        <v>169</v>
      </c>
      <c r="J89" s="37">
        <v>188</v>
      </c>
      <c r="K89" s="37">
        <v>189</v>
      </c>
      <c r="L89" s="41">
        <v>201</v>
      </c>
      <c r="M89" s="41">
        <v>202</v>
      </c>
      <c r="N89" s="41">
        <v>186</v>
      </c>
      <c r="O89" s="41">
        <v>208</v>
      </c>
      <c r="P89" s="41">
        <v>186</v>
      </c>
      <c r="Q89" s="41">
        <v>186</v>
      </c>
    </row>
    <row r="90" spans="1:20" ht="21.75" customHeight="1">
      <c r="A90" s="7" t="s">
        <v>18</v>
      </c>
      <c r="B90" s="17" t="s">
        <v>49</v>
      </c>
      <c r="C90" s="17" t="s">
        <v>49</v>
      </c>
      <c r="D90" s="17" t="s">
        <v>49</v>
      </c>
      <c r="E90" s="17" t="s">
        <v>49</v>
      </c>
      <c r="F90" s="17" t="s">
        <v>49</v>
      </c>
      <c r="G90" s="37">
        <v>266</v>
      </c>
      <c r="H90" s="37">
        <v>246</v>
      </c>
      <c r="I90" s="37">
        <v>216</v>
      </c>
      <c r="J90" s="37">
        <v>244</v>
      </c>
      <c r="K90" s="37">
        <v>229</v>
      </c>
      <c r="L90" s="41">
        <v>231</v>
      </c>
      <c r="M90" s="41">
        <v>246</v>
      </c>
      <c r="N90" s="41">
        <v>252</v>
      </c>
      <c r="O90" s="41">
        <v>252</v>
      </c>
      <c r="P90" s="41">
        <v>257</v>
      </c>
      <c r="Q90" s="41">
        <v>261</v>
      </c>
    </row>
    <row r="91" spans="1:20" ht="21.75" customHeight="1">
      <c r="A91" s="7" t="s">
        <v>19</v>
      </c>
      <c r="B91" s="17" t="s">
        <v>49</v>
      </c>
      <c r="C91" s="17" t="s">
        <v>49</v>
      </c>
      <c r="D91" s="17" t="s">
        <v>49</v>
      </c>
      <c r="E91" s="17" t="s">
        <v>49</v>
      </c>
      <c r="F91" s="17" t="s">
        <v>49</v>
      </c>
      <c r="G91" s="37">
        <v>220</v>
      </c>
      <c r="H91" s="37">
        <v>274</v>
      </c>
      <c r="I91" s="37">
        <v>274</v>
      </c>
      <c r="J91" s="37">
        <v>236</v>
      </c>
      <c r="K91" s="37">
        <v>248</v>
      </c>
      <c r="L91" s="41">
        <v>269</v>
      </c>
      <c r="M91" s="41">
        <v>287</v>
      </c>
      <c r="N91" s="41">
        <v>287</v>
      </c>
      <c r="O91" s="41">
        <v>290</v>
      </c>
      <c r="P91" s="41">
        <v>281</v>
      </c>
      <c r="Q91" s="41">
        <v>278</v>
      </c>
    </row>
    <row r="92" spans="1:20" ht="21.75" customHeight="1">
      <c r="A92" s="7" t="s">
        <v>20</v>
      </c>
      <c r="B92" s="17" t="s">
        <v>49</v>
      </c>
      <c r="C92" s="17" t="s">
        <v>49</v>
      </c>
      <c r="D92" s="17" t="s">
        <v>49</v>
      </c>
      <c r="E92" s="17" t="s">
        <v>49</v>
      </c>
      <c r="F92" s="17" t="s">
        <v>49</v>
      </c>
      <c r="G92" s="37">
        <v>226</v>
      </c>
      <c r="H92" s="37">
        <v>223</v>
      </c>
      <c r="I92" s="37">
        <v>292</v>
      </c>
      <c r="J92" s="37">
        <v>296</v>
      </c>
      <c r="K92" s="37">
        <v>313</v>
      </c>
      <c r="L92" s="41">
        <v>301</v>
      </c>
      <c r="M92" s="41">
        <v>274</v>
      </c>
      <c r="N92" s="41">
        <v>270</v>
      </c>
      <c r="O92" s="41">
        <v>263</v>
      </c>
      <c r="P92" s="41">
        <v>273</v>
      </c>
      <c r="Q92" s="41">
        <v>275</v>
      </c>
    </row>
    <row r="93" spans="1:20" ht="21.75" customHeight="1">
      <c r="A93" s="7" t="s">
        <v>22</v>
      </c>
      <c r="B93" s="17" t="s">
        <v>49</v>
      </c>
      <c r="C93" s="17" t="s">
        <v>49</v>
      </c>
      <c r="D93" s="17" t="s">
        <v>49</v>
      </c>
      <c r="E93" s="17" t="s">
        <v>49</v>
      </c>
      <c r="F93" s="17" t="s">
        <v>49</v>
      </c>
      <c r="G93" s="37">
        <v>184</v>
      </c>
      <c r="H93" s="37">
        <v>228</v>
      </c>
      <c r="I93" s="37">
        <v>231</v>
      </c>
      <c r="J93" s="37">
        <v>270</v>
      </c>
      <c r="K93" s="37">
        <v>274</v>
      </c>
      <c r="L93" s="41">
        <v>304</v>
      </c>
      <c r="M93" s="41">
        <v>316</v>
      </c>
      <c r="N93" s="41">
        <v>315</v>
      </c>
      <c r="O93" s="41">
        <v>301</v>
      </c>
      <c r="P93" s="41">
        <v>326</v>
      </c>
      <c r="Q93" s="41">
        <v>317</v>
      </c>
    </row>
    <row r="94" spans="1:20" ht="21.75" customHeight="1">
      <c r="A94" s="7" t="s">
        <v>25</v>
      </c>
      <c r="B94" s="17" t="s">
        <v>49</v>
      </c>
      <c r="C94" s="17" t="s">
        <v>49</v>
      </c>
      <c r="D94" s="17" t="s">
        <v>49</v>
      </c>
      <c r="E94" s="17" t="s">
        <v>49</v>
      </c>
      <c r="F94" s="17" t="s">
        <v>49</v>
      </c>
      <c r="G94" s="37">
        <v>230</v>
      </c>
      <c r="H94" s="37">
        <v>196</v>
      </c>
      <c r="I94" s="37">
        <v>222</v>
      </c>
      <c r="J94" s="37">
        <v>256</v>
      </c>
      <c r="K94" s="37">
        <v>240</v>
      </c>
      <c r="L94" s="41">
        <v>227</v>
      </c>
      <c r="M94" s="41">
        <v>254</v>
      </c>
      <c r="N94" s="41">
        <v>271</v>
      </c>
      <c r="O94" s="41">
        <v>279</v>
      </c>
      <c r="P94" s="41">
        <v>286</v>
      </c>
      <c r="Q94" s="41">
        <v>306</v>
      </c>
    </row>
    <row r="95" spans="1:20" ht="21.75" customHeight="1">
      <c r="A95" s="7" t="s">
        <v>27</v>
      </c>
      <c r="B95" s="17" t="s">
        <v>49</v>
      </c>
      <c r="C95" s="17" t="s">
        <v>49</v>
      </c>
      <c r="D95" s="17" t="s">
        <v>49</v>
      </c>
      <c r="E95" s="17" t="s">
        <v>49</v>
      </c>
      <c r="F95" s="17" t="s">
        <v>49</v>
      </c>
      <c r="G95" s="37">
        <v>267</v>
      </c>
      <c r="H95" s="37">
        <v>226</v>
      </c>
      <c r="I95" s="37">
        <v>199</v>
      </c>
      <c r="J95" s="37">
        <v>200</v>
      </c>
      <c r="K95" s="37">
        <v>224</v>
      </c>
      <c r="L95" s="41">
        <v>234</v>
      </c>
      <c r="M95" s="41">
        <v>230</v>
      </c>
      <c r="N95" s="41">
        <v>233</v>
      </c>
      <c r="O95" s="41">
        <v>250</v>
      </c>
      <c r="P95" s="41">
        <v>235</v>
      </c>
      <c r="Q95" s="41">
        <v>229</v>
      </c>
    </row>
    <row r="96" spans="1:20" ht="21.75" customHeight="1">
      <c r="A96" s="7" t="s">
        <v>29</v>
      </c>
      <c r="B96" s="17" t="s">
        <v>49</v>
      </c>
      <c r="C96" s="17" t="s">
        <v>49</v>
      </c>
      <c r="D96" s="17" t="s">
        <v>49</v>
      </c>
      <c r="E96" s="17" t="s">
        <v>49</v>
      </c>
      <c r="F96" s="17" t="s">
        <v>49</v>
      </c>
      <c r="G96" s="37">
        <v>210</v>
      </c>
      <c r="H96" s="37">
        <v>254</v>
      </c>
      <c r="I96" s="37">
        <v>219</v>
      </c>
      <c r="J96" s="37">
        <v>206</v>
      </c>
      <c r="K96" s="37">
        <v>201</v>
      </c>
      <c r="L96" s="41">
        <v>200</v>
      </c>
      <c r="M96" s="41">
        <v>198</v>
      </c>
      <c r="N96" s="41">
        <v>199</v>
      </c>
      <c r="O96" s="41">
        <v>199</v>
      </c>
      <c r="P96" s="41">
        <v>216</v>
      </c>
      <c r="Q96" s="41">
        <v>218</v>
      </c>
    </row>
    <row r="97" spans="1:17" ht="21.75" customHeight="1">
      <c r="A97" s="8" t="s">
        <v>30</v>
      </c>
      <c r="B97" s="18" t="s">
        <v>49</v>
      </c>
      <c r="C97" s="18" t="s">
        <v>49</v>
      </c>
      <c r="D97" s="18" t="s">
        <v>49</v>
      </c>
      <c r="E97" s="18" t="s">
        <v>49</v>
      </c>
      <c r="F97" s="18" t="s">
        <v>49</v>
      </c>
      <c r="G97" s="38">
        <v>182</v>
      </c>
      <c r="H97" s="38">
        <v>216</v>
      </c>
      <c r="I97" s="38">
        <v>246</v>
      </c>
      <c r="J97" s="38">
        <v>232</v>
      </c>
      <c r="K97" s="38">
        <v>231</v>
      </c>
      <c r="L97" s="42">
        <v>211</v>
      </c>
      <c r="M97" s="42">
        <v>197</v>
      </c>
      <c r="N97" s="42">
        <v>180</v>
      </c>
      <c r="O97" s="42">
        <v>195</v>
      </c>
      <c r="P97" s="42">
        <v>189</v>
      </c>
      <c r="Q97" s="42">
        <v>191</v>
      </c>
    </row>
    <row r="98" spans="1:17" ht="21.75" customHeight="1">
      <c r="A98" s="8" t="s">
        <v>31</v>
      </c>
      <c r="B98" s="18" t="s">
        <v>49</v>
      </c>
      <c r="C98" s="18" t="s">
        <v>49</v>
      </c>
      <c r="D98" s="18" t="s">
        <v>49</v>
      </c>
      <c r="E98" s="18" t="s">
        <v>49</v>
      </c>
      <c r="F98" s="18" t="s">
        <v>49</v>
      </c>
      <c r="G98" s="38">
        <v>133</v>
      </c>
      <c r="H98" s="38">
        <v>176</v>
      </c>
      <c r="I98" s="38">
        <v>190</v>
      </c>
      <c r="J98" s="38">
        <v>198</v>
      </c>
      <c r="K98" s="38">
        <v>212</v>
      </c>
      <c r="L98" s="42">
        <v>236</v>
      </c>
      <c r="M98" s="42">
        <v>255</v>
      </c>
      <c r="N98" s="42">
        <v>247</v>
      </c>
      <c r="O98" s="42">
        <v>225</v>
      </c>
      <c r="P98" s="42">
        <v>225</v>
      </c>
      <c r="Q98" s="42">
        <v>199</v>
      </c>
    </row>
    <row r="99" spans="1:17" ht="21.75" customHeight="1">
      <c r="A99" s="8" t="s">
        <v>24</v>
      </c>
      <c r="B99" s="18" t="s">
        <v>49</v>
      </c>
      <c r="C99" s="18" t="s">
        <v>49</v>
      </c>
      <c r="D99" s="18" t="s">
        <v>49</v>
      </c>
      <c r="E99" s="18" t="s">
        <v>49</v>
      </c>
      <c r="F99" s="18" t="s">
        <v>49</v>
      </c>
      <c r="G99" s="38">
        <v>120</v>
      </c>
      <c r="H99" s="38">
        <v>117</v>
      </c>
      <c r="I99" s="38">
        <v>155</v>
      </c>
      <c r="J99" s="38">
        <v>169</v>
      </c>
      <c r="K99" s="38">
        <v>167</v>
      </c>
      <c r="L99" s="42">
        <v>167</v>
      </c>
      <c r="M99" s="42">
        <v>155</v>
      </c>
      <c r="N99" s="42">
        <v>165</v>
      </c>
      <c r="O99" s="42">
        <v>175</v>
      </c>
      <c r="P99" s="42">
        <v>188</v>
      </c>
      <c r="Q99" s="42">
        <v>218</v>
      </c>
    </row>
    <row r="100" spans="1:17" ht="21.75" customHeight="1">
      <c r="A100" s="8" t="s">
        <v>33</v>
      </c>
      <c r="B100" s="18" t="s">
        <v>49</v>
      </c>
      <c r="C100" s="18" t="s">
        <v>49</v>
      </c>
      <c r="D100" s="18" t="s">
        <v>49</v>
      </c>
      <c r="E100" s="18" t="s">
        <v>49</v>
      </c>
      <c r="F100" s="18" t="s">
        <v>49</v>
      </c>
      <c r="G100" s="38">
        <v>59</v>
      </c>
      <c r="H100" s="38">
        <v>92</v>
      </c>
      <c r="I100" s="38">
        <v>98</v>
      </c>
      <c r="J100" s="38">
        <v>114</v>
      </c>
      <c r="K100" s="38">
        <v>119</v>
      </c>
      <c r="L100" s="42">
        <v>120</v>
      </c>
      <c r="M100" s="42">
        <v>124</v>
      </c>
      <c r="N100" s="42">
        <v>132</v>
      </c>
      <c r="O100" s="42">
        <v>134</v>
      </c>
      <c r="P100" s="42">
        <v>132</v>
      </c>
      <c r="Q100" s="42">
        <v>128</v>
      </c>
    </row>
    <row r="101" spans="1:17" ht="21.75" customHeight="1">
      <c r="A101" s="8" t="s">
        <v>34</v>
      </c>
      <c r="B101" s="18" t="s">
        <v>49</v>
      </c>
      <c r="C101" s="18" t="s">
        <v>49</v>
      </c>
      <c r="D101" s="18" t="s">
        <v>49</v>
      </c>
      <c r="E101" s="18" t="s">
        <v>49</v>
      </c>
      <c r="F101" s="18" t="s">
        <v>49</v>
      </c>
      <c r="G101" s="38">
        <v>33</v>
      </c>
      <c r="H101" s="38">
        <v>38</v>
      </c>
      <c r="I101" s="38">
        <v>53</v>
      </c>
      <c r="J101" s="38">
        <v>55</v>
      </c>
      <c r="K101" s="38">
        <v>57</v>
      </c>
      <c r="L101" s="42">
        <v>60</v>
      </c>
      <c r="M101" s="42">
        <v>67</v>
      </c>
      <c r="N101" s="42">
        <v>66</v>
      </c>
      <c r="O101" s="42">
        <v>70</v>
      </c>
      <c r="P101" s="42">
        <v>79</v>
      </c>
      <c r="Q101" s="42">
        <v>85</v>
      </c>
    </row>
    <row r="102" spans="1:17" ht="21.75" customHeight="1">
      <c r="A102" s="8" t="s">
        <v>21</v>
      </c>
      <c r="B102" s="18" t="s">
        <v>49</v>
      </c>
      <c r="C102" s="18" t="s">
        <v>49</v>
      </c>
      <c r="D102" s="18" t="s">
        <v>49</v>
      </c>
      <c r="E102" s="18" t="s">
        <v>49</v>
      </c>
      <c r="F102" s="18" t="s">
        <v>49</v>
      </c>
      <c r="G102" s="38">
        <v>11</v>
      </c>
      <c r="H102" s="38">
        <v>16</v>
      </c>
      <c r="I102" s="38">
        <v>18</v>
      </c>
      <c r="J102" s="38">
        <v>28</v>
      </c>
      <c r="K102" s="38">
        <v>26</v>
      </c>
      <c r="L102" s="42">
        <v>23</v>
      </c>
      <c r="M102" s="42">
        <v>22</v>
      </c>
      <c r="N102" s="42">
        <v>20</v>
      </c>
      <c r="O102" s="42">
        <v>19</v>
      </c>
      <c r="P102" s="42">
        <v>25</v>
      </c>
      <c r="Q102" s="42">
        <v>24</v>
      </c>
    </row>
    <row r="103" spans="1:17" ht="21.75" customHeight="1">
      <c r="A103" s="8" t="s">
        <v>28</v>
      </c>
      <c r="B103" s="18" t="s">
        <v>49</v>
      </c>
      <c r="C103" s="18" t="s">
        <v>49</v>
      </c>
      <c r="D103" s="18" t="s">
        <v>49</v>
      </c>
      <c r="E103" s="18" t="s">
        <v>49</v>
      </c>
      <c r="F103" s="18" t="s">
        <v>49</v>
      </c>
      <c r="G103" s="38">
        <v>1</v>
      </c>
      <c r="H103" s="38">
        <v>3</v>
      </c>
      <c r="I103" s="38">
        <v>3</v>
      </c>
      <c r="J103" s="38">
        <v>4</v>
      </c>
      <c r="K103" s="38">
        <v>7</v>
      </c>
      <c r="L103" s="42">
        <v>2</v>
      </c>
      <c r="M103" s="42">
        <v>2</v>
      </c>
      <c r="N103" s="42">
        <v>3</v>
      </c>
      <c r="O103" s="42">
        <v>5</v>
      </c>
      <c r="P103" s="42">
        <v>3</v>
      </c>
      <c r="Q103" s="42">
        <v>3</v>
      </c>
    </row>
    <row r="104" spans="1:17" ht="21.75" customHeight="1">
      <c r="A104" s="8" t="s">
        <v>35</v>
      </c>
      <c r="B104" s="18" t="s">
        <v>49</v>
      </c>
      <c r="C104" s="18" t="s">
        <v>49</v>
      </c>
      <c r="D104" s="18" t="s">
        <v>49</v>
      </c>
      <c r="E104" s="18" t="s">
        <v>49</v>
      </c>
      <c r="F104" s="18" t="s">
        <v>49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42">
        <v>2</v>
      </c>
      <c r="M104" s="42">
        <v>2</v>
      </c>
      <c r="N104" s="42">
        <v>1</v>
      </c>
      <c r="O104" s="42">
        <v>0</v>
      </c>
      <c r="P104" s="42">
        <v>0</v>
      </c>
      <c r="Q104" s="42">
        <v>1</v>
      </c>
    </row>
    <row r="105" spans="1:17" ht="21.75" customHeight="1">
      <c r="A105" s="5" t="s">
        <v>43</v>
      </c>
      <c r="B105" s="19" t="s">
        <v>49</v>
      </c>
      <c r="C105" s="19" t="s">
        <v>49</v>
      </c>
      <c r="D105" s="19" t="s">
        <v>49</v>
      </c>
      <c r="E105" s="19" t="s">
        <v>49</v>
      </c>
      <c r="F105" s="19" t="s">
        <v>49</v>
      </c>
      <c r="G105" s="39">
        <f t="shared" ref="G105:Q105" si="9">SUM(G84:G104)</f>
        <v>3282</v>
      </c>
      <c r="H105" s="39">
        <f t="shared" si="9"/>
        <v>3427</v>
      </c>
      <c r="I105" s="39">
        <f t="shared" si="9"/>
        <v>3492</v>
      </c>
      <c r="J105" s="39">
        <f t="shared" si="9"/>
        <v>3637</v>
      </c>
      <c r="K105" s="39">
        <f t="shared" si="9"/>
        <v>3674</v>
      </c>
      <c r="L105" s="39">
        <f t="shared" si="9"/>
        <v>3765</v>
      </c>
      <c r="M105" s="39">
        <f t="shared" si="9"/>
        <v>3816</v>
      </c>
      <c r="N105" s="39">
        <f t="shared" si="9"/>
        <v>3826</v>
      </c>
      <c r="O105" s="39">
        <f t="shared" si="9"/>
        <v>3866</v>
      </c>
      <c r="P105" s="39">
        <f t="shared" si="9"/>
        <v>3925</v>
      </c>
      <c r="Q105" s="39">
        <f t="shared" si="9"/>
        <v>3966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8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5</v>
      </c>
      <c r="B109" s="5" t="s">
        <v>48</v>
      </c>
      <c r="C109" s="5">
        <v>60</v>
      </c>
      <c r="D109" s="5" t="s">
        <v>50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47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37</v>
      </c>
      <c r="B110" s="16" t="s">
        <v>49</v>
      </c>
      <c r="C110" s="16" t="s">
        <v>49</v>
      </c>
      <c r="D110" s="16" t="s">
        <v>49</v>
      </c>
      <c r="E110" s="16" t="s">
        <v>49</v>
      </c>
      <c r="F110" s="16" t="s">
        <v>49</v>
      </c>
      <c r="G110" s="36">
        <f t="shared" ref="G110:Q110" si="10">SUM(G84:G86)</f>
        <v>565</v>
      </c>
      <c r="H110" s="36">
        <f t="shared" si="10"/>
        <v>563</v>
      </c>
      <c r="I110" s="36">
        <f t="shared" si="10"/>
        <v>559</v>
      </c>
      <c r="J110" s="36">
        <f t="shared" si="10"/>
        <v>546</v>
      </c>
      <c r="K110" s="36">
        <f t="shared" si="10"/>
        <v>558</v>
      </c>
      <c r="L110" s="36">
        <f t="shared" si="10"/>
        <v>588</v>
      </c>
      <c r="M110" s="36">
        <f t="shared" si="10"/>
        <v>609</v>
      </c>
      <c r="N110" s="36">
        <f t="shared" si="10"/>
        <v>610</v>
      </c>
      <c r="O110" s="36">
        <f t="shared" si="10"/>
        <v>615</v>
      </c>
      <c r="P110" s="36">
        <f t="shared" si="10"/>
        <v>625</v>
      </c>
      <c r="Q110" s="36">
        <f t="shared" si="10"/>
        <v>632</v>
      </c>
    </row>
    <row r="111" spans="1:17" ht="21.75" customHeight="1">
      <c r="A111" s="7" t="s">
        <v>38</v>
      </c>
      <c r="B111" s="17" t="s">
        <v>49</v>
      </c>
      <c r="C111" s="17" t="s">
        <v>49</v>
      </c>
      <c r="D111" s="17" t="s">
        <v>49</v>
      </c>
      <c r="E111" s="17" t="s">
        <v>49</v>
      </c>
      <c r="F111" s="17" t="s">
        <v>49</v>
      </c>
      <c r="G111" s="37">
        <f t="shared" ref="G111:Q111" si="11">SUM(G87:G96)</f>
        <v>2178</v>
      </c>
      <c r="H111" s="37">
        <f t="shared" si="11"/>
        <v>2206</v>
      </c>
      <c r="I111" s="37">
        <f t="shared" si="11"/>
        <v>2170</v>
      </c>
      <c r="J111" s="37">
        <f t="shared" si="11"/>
        <v>2291</v>
      </c>
      <c r="K111" s="37">
        <f t="shared" si="11"/>
        <v>2297</v>
      </c>
      <c r="L111" s="37">
        <f t="shared" si="11"/>
        <v>2356</v>
      </c>
      <c r="M111" s="37">
        <f t="shared" si="11"/>
        <v>2383</v>
      </c>
      <c r="N111" s="37">
        <f t="shared" si="11"/>
        <v>2402</v>
      </c>
      <c r="O111" s="37">
        <f t="shared" si="11"/>
        <v>2428</v>
      </c>
      <c r="P111" s="37">
        <f t="shared" si="11"/>
        <v>2459</v>
      </c>
      <c r="Q111" s="37">
        <f t="shared" si="11"/>
        <v>2485</v>
      </c>
    </row>
    <row r="112" spans="1:17" ht="21.75" customHeight="1">
      <c r="A112" s="8" t="s">
        <v>39</v>
      </c>
      <c r="B112" s="18" t="s">
        <v>49</v>
      </c>
      <c r="C112" s="18" t="s">
        <v>49</v>
      </c>
      <c r="D112" s="18" t="s">
        <v>49</v>
      </c>
      <c r="E112" s="18" t="s">
        <v>49</v>
      </c>
      <c r="F112" s="18" t="s">
        <v>49</v>
      </c>
      <c r="G112" s="38">
        <f t="shared" ref="G112:Q112" si="12">SUM(G97:G104)</f>
        <v>539</v>
      </c>
      <c r="H112" s="38">
        <f t="shared" si="12"/>
        <v>658</v>
      </c>
      <c r="I112" s="38">
        <f t="shared" si="12"/>
        <v>763</v>
      </c>
      <c r="J112" s="38">
        <f t="shared" si="12"/>
        <v>800</v>
      </c>
      <c r="K112" s="38">
        <f t="shared" si="12"/>
        <v>819</v>
      </c>
      <c r="L112" s="38">
        <f t="shared" si="12"/>
        <v>821</v>
      </c>
      <c r="M112" s="38">
        <f t="shared" si="12"/>
        <v>824</v>
      </c>
      <c r="N112" s="38">
        <f t="shared" si="12"/>
        <v>814</v>
      </c>
      <c r="O112" s="38">
        <f t="shared" si="12"/>
        <v>823</v>
      </c>
      <c r="P112" s="38">
        <f t="shared" si="12"/>
        <v>841</v>
      </c>
      <c r="Q112" s="38">
        <f t="shared" si="12"/>
        <v>849</v>
      </c>
    </row>
    <row r="113" spans="1:17" ht="21.75" customHeight="1">
      <c r="A113" s="5" t="s">
        <v>41</v>
      </c>
      <c r="B113" s="19" t="s">
        <v>49</v>
      </c>
      <c r="C113" s="19" t="s">
        <v>49</v>
      </c>
      <c r="D113" s="19" t="s">
        <v>49</v>
      </c>
      <c r="E113" s="19" t="s">
        <v>49</v>
      </c>
      <c r="F113" s="19" t="s">
        <v>49</v>
      </c>
      <c r="G113" s="39">
        <f t="shared" ref="G113:Q113" si="13">SUM(G110:G112)</f>
        <v>3282</v>
      </c>
      <c r="H113" s="39">
        <f t="shared" si="13"/>
        <v>3427</v>
      </c>
      <c r="I113" s="39">
        <f t="shared" si="13"/>
        <v>3492</v>
      </c>
      <c r="J113" s="39">
        <f t="shared" si="13"/>
        <v>3637</v>
      </c>
      <c r="K113" s="39">
        <f t="shared" si="13"/>
        <v>3674</v>
      </c>
      <c r="L113" s="39">
        <f t="shared" si="13"/>
        <v>3765</v>
      </c>
      <c r="M113" s="39">
        <f t="shared" si="13"/>
        <v>3816</v>
      </c>
      <c r="N113" s="39">
        <f t="shared" si="13"/>
        <v>3826</v>
      </c>
      <c r="O113" s="39">
        <f t="shared" si="13"/>
        <v>3866</v>
      </c>
      <c r="P113" s="39">
        <f t="shared" si="13"/>
        <v>3925</v>
      </c>
      <c r="Q113" s="39">
        <f t="shared" si="13"/>
        <v>3966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17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5</v>
      </c>
      <c r="B117" s="5" t="s">
        <v>48</v>
      </c>
      <c r="C117" s="5">
        <v>60</v>
      </c>
      <c r="D117" s="5" t="s">
        <v>50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47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37</v>
      </c>
      <c r="B118" s="24" t="s">
        <v>49</v>
      </c>
      <c r="C118" s="24" t="s">
        <v>49</v>
      </c>
      <c r="D118" s="24" t="s">
        <v>49</v>
      </c>
      <c r="E118" s="24" t="s">
        <v>49</v>
      </c>
      <c r="F118" s="24" t="s">
        <v>49</v>
      </c>
      <c r="G118" s="48">
        <f t="shared" ref="G118:Q118" si="14">ROUND(G110/G113*100,1)</f>
        <v>17.2</v>
      </c>
      <c r="H118" s="48">
        <f t="shared" si="14"/>
        <v>16.399999999999999</v>
      </c>
      <c r="I118" s="48">
        <f t="shared" si="14"/>
        <v>16</v>
      </c>
      <c r="J118" s="48">
        <f t="shared" si="14"/>
        <v>15</v>
      </c>
      <c r="K118" s="48">
        <f t="shared" si="14"/>
        <v>15.2</v>
      </c>
      <c r="L118" s="48">
        <f t="shared" si="14"/>
        <v>15.6</v>
      </c>
      <c r="M118" s="48">
        <f t="shared" si="14"/>
        <v>16</v>
      </c>
      <c r="N118" s="48">
        <f t="shared" si="14"/>
        <v>15.9</v>
      </c>
      <c r="O118" s="48">
        <f t="shared" si="14"/>
        <v>15.9</v>
      </c>
      <c r="P118" s="48">
        <f t="shared" si="14"/>
        <v>15.9</v>
      </c>
      <c r="Q118" s="48">
        <f t="shared" si="14"/>
        <v>15.9</v>
      </c>
    </row>
    <row r="119" spans="1:17" ht="21.75" customHeight="1">
      <c r="A119" s="7" t="s">
        <v>38</v>
      </c>
      <c r="B119" s="25" t="s">
        <v>49</v>
      </c>
      <c r="C119" s="25" t="s">
        <v>49</v>
      </c>
      <c r="D119" s="25" t="s">
        <v>49</v>
      </c>
      <c r="E119" s="25" t="s">
        <v>49</v>
      </c>
      <c r="F119" s="25" t="s">
        <v>49</v>
      </c>
      <c r="G119" s="49">
        <f t="shared" ref="G119:Q119" si="15">ROUND(G111/G113*100,1)</f>
        <v>66.400000000000006</v>
      </c>
      <c r="H119" s="49">
        <f t="shared" si="15"/>
        <v>64.400000000000006</v>
      </c>
      <c r="I119" s="49">
        <f t="shared" si="15"/>
        <v>62.1</v>
      </c>
      <c r="J119" s="49">
        <f t="shared" si="15"/>
        <v>63</v>
      </c>
      <c r="K119" s="49">
        <f t="shared" si="15"/>
        <v>62.5</v>
      </c>
      <c r="L119" s="49">
        <f t="shared" si="15"/>
        <v>62.6</v>
      </c>
      <c r="M119" s="49">
        <f t="shared" si="15"/>
        <v>62.4</v>
      </c>
      <c r="N119" s="49">
        <f t="shared" si="15"/>
        <v>62.8</v>
      </c>
      <c r="O119" s="49">
        <f t="shared" si="15"/>
        <v>62.8</v>
      </c>
      <c r="P119" s="49">
        <f t="shared" si="15"/>
        <v>62.6</v>
      </c>
      <c r="Q119" s="49">
        <f t="shared" si="15"/>
        <v>62.7</v>
      </c>
    </row>
    <row r="120" spans="1:17" ht="21.75" customHeight="1">
      <c r="A120" s="8" t="s">
        <v>39</v>
      </c>
      <c r="B120" s="26" t="s">
        <v>49</v>
      </c>
      <c r="C120" s="26" t="s">
        <v>49</v>
      </c>
      <c r="D120" s="26" t="s">
        <v>49</v>
      </c>
      <c r="E120" s="26" t="s">
        <v>49</v>
      </c>
      <c r="F120" s="26" t="s">
        <v>49</v>
      </c>
      <c r="G120" s="50">
        <f t="shared" ref="G120:Q120" si="16">ROUND(G112/G113*100,1)</f>
        <v>16.399999999999999</v>
      </c>
      <c r="H120" s="50">
        <f t="shared" si="16"/>
        <v>19.2</v>
      </c>
      <c r="I120" s="50">
        <f t="shared" si="16"/>
        <v>21.8</v>
      </c>
      <c r="J120" s="50">
        <f t="shared" si="16"/>
        <v>22</v>
      </c>
      <c r="K120" s="50">
        <f t="shared" si="16"/>
        <v>22.3</v>
      </c>
      <c r="L120" s="50">
        <f t="shared" si="16"/>
        <v>21.8</v>
      </c>
      <c r="M120" s="50">
        <f t="shared" si="16"/>
        <v>21.6</v>
      </c>
      <c r="N120" s="50">
        <f t="shared" si="16"/>
        <v>21.3</v>
      </c>
      <c r="O120" s="50">
        <f t="shared" si="16"/>
        <v>21.3</v>
      </c>
      <c r="P120" s="50">
        <f t="shared" si="16"/>
        <v>21.4</v>
      </c>
      <c r="Q120" s="50">
        <f t="shared" si="16"/>
        <v>21.4</v>
      </c>
    </row>
    <row r="121" spans="1:17" ht="21.75" customHeight="1">
      <c r="A121" s="13" t="s">
        <v>42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57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5</v>
      </c>
      <c r="B129" s="5" t="s">
        <v>48</v>
      </c>
      <c r="C129" s="5">
        <v>60</v>
      </c>
      <c r="D129" s="5" t="s">
        <v>50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47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10</v>
      </c>
      <c r="B130" s="16" t="s">
        <v>49</v>
      </c>
      <c r="C130" s="16" t="s">
        <v>49</v>
      </c>
      <c r="D130" s="16" t="s">
        <v>49</v>
      </c>
      <c r="E130" s="16" t="s">
        <v>49</v>
      </c>
      <c r="F130" s="16" t="s">
        <v>49</v>
      </c>
      <c r="G130" s="36">
        <v>192</v>
      </c>
      <c r="H130" s="36">
        <v>165</v>
      </c>
      <c r="I130" s="36">
        <v>154</v>
      </c>
      <c r="J130" s="36">
        <v>168</v>
      </c>
      <c r="K130" s="36">
        <v>178</v>
      </c>
      <c r="L130" s="40">
        <v>177</v>
      </c>
      <c r="M130" s="40">
        <v>185</v>
      </c>
      <c r="N130" s="40">
        <v>189</v>
      </c>
      <c r="O130" s="40">
        <v>191</v>
      </c>
      <c r="P130" s="40">
        <v>193</v>
      </c>
      <c r="Q130" s="40">
        <v>197</v>
      </c>
    </row>
    <row r="131" spans="1:17" ht="21.75" customHeight="1">
      <c r="A131" s="6" t="s">
        <v>3</v>
      </c>
      <c r="B131" s="16" t="s">
        <v>49</v>
      </c>
      <c r="C131" s="16" t="s">
        <v>49</v>
      </c>
      <c r="D131" s="16" t="s">
        <v>49</v>
      </c>
      <c r="E131" s="16" t="s">
        <v>49</v>
      </c>
      <c r="F131" s="16" t="s">
        <v>49</v>
      </c>
      <c r="G131" s="36">
        <v>179</v>
      </c>
      <c r="H131" s="36">
        <v>193</v>
      </c>
      <c r="I131" s="36">
        <v>166</v>
      </c>
      <c r="J131" s="36">
        <v>159</v>
      </c>
      <c r="K131" s="36">
        <v>161</v>
      </c>
      <c r="L131" s="40">
        <v>179</v>
      </c>
      <c r="M131" s="40">
        <v>192</v>
      </c>
      <c r="N131" s="40">
        <v>185</v>
      </c>
      <c r="O131" s="40">
        <v>207</v>
      </c>
      <c r="P131" s="40">
        <v>206</v>
      </c>
      <c r="Q131" s="40">
        <v>206</v>
      </c>
    </row>
    <row r="132" spans="1:17" ht="21.75" customHeight="1">
      <c r="A132" s="6" t="s">
        <v>12</v>
      </c>
      <c r="B132" s="16" t="s">
        <v>49</v>
      </c>
      <c r="C132" s="16" t="s">
        <v>49</v>
      </c>
      <c r="D132" s="16" t="s">
        <v>49</v>
      </c>
      <c r="E132" s="16" t="s">
        <v>49</v>
      </c>
      <c r="F132" s="16" t="s">
        <v>49</v>
      </c>
      <c r="G132" s="36">
        <v>160</v>
      </c>
      <c r="H132" s="36">
        <v>178</v>
      </c>
      <c r="I132" s="36">
        <v>199</v>
      </c>
      <c r="J132" s="36">
        <v>168</v>
      </c>
      <c r="K132" s="36">
        <v>170</v>
      </c>
      <c r="L132" s="40">
        <v>170</v>
      </c>
      <c r="M132" s="40">
        <v>157</v>
      </c>
      <c r="N132" s="40">
        <v>164</v>
      </c>
      <c r="O132" s="40">
        <v>166</v>
      </c>
      <c r="P132" s="40">
        <v>161</v>
      </c>
      <c r="Q132" s="40">
        <v>178</v>
      </c>
    </row>
    <row r="133" spans="1:17" ht="21.75" customHeight="1">
      <c r="A133" s="7" t="s">
        <v>13</v>
      </c>
      <c r="B133" s="17" t="s">
        <v>49</v>
      </c>
      <c r="C133" s="17" t="s">
        <v>49</v>
      </c>
      <c r="D133" s="17" t="s">
        <v>49</v>
      </c>
      <c r="E133" s="17" t="s">
        <v>49</v>
      </c>
      <c r="F133" s="17" t="s">
        <v>49</v>
      </c>
      <c r="G133" s="37">
        <v>163</v>
      </c>
      <c r="H133" s="37">
        <v>160</v>
      </c>
      <c r="I133" s="37">
        <v>171</v>
      </c>
      <c r="J133" s="37">
        <v>208</v>
      </c>
      <c r="K133" s="37">
        <v>206</v>
      </c>
      <c r="L133" s="41">
        <v>189</v>
      </c>
      <c r="M133" s="41">
        <v>191</v>
      </c>
      <c r="N133" s="41">
        <v>170</v>
      </c>
      <c r="O133" s="41">
        <v>169</v>
      </c>
      <c r="P133" s="41">
        <v>167</v>
      </c>
      <c r="Q133" s="41">
        <v>168</v>
      </c>
    </row>
    <row r="134" spans="1:17" ht="21.75" customHeight="1">
      <c r="A134" s="7" t="s">
        <v>15</v>
      </c>
      <c r="B134" s="17" t="s">
        <v>49</v>
      </c>
      <c r="C134" s="17" t="s">
        <v>49</v>
      </c>
      <c r="D134" s="17" t="s">
        <v>49</v>
      </c>
      <c r="E134" s="17" t="s">
        <v>49</v>
      </c>
      <c r="F134" s="17" t="s">
        <v>49</v>
      </c>
      <c r="G134" s="37">
        <v>184</v>
      </c>
      <c r="H134" s="37">
        <v>162</v>
      </c>
      <c r="I134" s="37">
        <v>168</v>
      </c>
      <c r="J134" s="37">
        <v>169</v>
      </c>
      <c r="K134" s="37">
        <v>174</v>
      </c>
      <c r="L134" s="41">
        <v>170</v>
      </c>
      <c r="M134" s="41">
        <v>187</v>
      </c>
      <c r="N134" s="41">
        <v>195</v>
      </c>
      <c r="O134" s="41">
        <v>206</v>
      </c>
      <c r="P134" s="41">
        <v>205</v>
      </c>
      <c r="Q134" s="41">
        <v>171</v>
      </c>
    </row>
    <row r="135" spans="1:17" ht="21.75" customHeight="1">
      <c r="A135" s="7" t="s">
        <v>0</v>
      </c>
      <c r="B135" s="17" t="s">
        <v>49</v>
      </c>
      <c r="C135" s="17" t="s">
        <v>49</v>
      </c>
      <c r="D135" s="17" t="s">
        <v>49</v>
      </c>
      <c r="E135" s="17" t="s">
        <v>49</v>
      </c>
      <c r="F135" s="17" t="s">
        <v>49</v>
      </c>
      <c r="G135" s="37">
        <v>191</v>
      </c>
      <c r="H135" s="37">
        <v>169</v>
      </c>
      <c r="I135" s="37">
        <v>175</v>
      </c>
      <c r="J135" s="37">
        <v>183</v>
      </c>
      <c r="K135" s="37">
        <v>186</v>
      </c>
      <c r="L135" s="41">
        <v>184</v>
      </c>
      <c r="M135" s="41">
        <v>176</v>
      </c>
      <c r="N135" s="41">
        <v>174</v>
      </c>
      <c r="O135" s="41">
        <v>175</v>
      </c>
      <c r="P135" s="41">
        <v>162</v>
      </c>
      <c r="Q135" s="41">
        <v>167</v>
      </c>
    </row>
    <row r="136" spans="1:17" ht="21.75" customHeight="1">
      <c r="A136" s="7" t="s">
        <v>18</v>
      </c>
      <c r="B136" s="17" t="s">
        <v>49</v>
      </c>
      <c r="C136" s="17" t="s">
        <v>49</v>
      </c>
      <c r="D136" s="17" t="s">
        <v>49</v>
      </c>
      <c r="E136" s="17" t="s">
        <v>49</v>
      </c>
      <c r="F136" s="17" t="s">
        <v>49</v>
      </c>
      <c r="G136" s="37">
        <v>255</v>
      </c>
      <c r="H136" s="37">
        <v>211</v>
      </c>
      <c r="I136" s="37">
        <v>196</v>
      </c>
      <c r="J136" s="37">
        <v>201</v>
      </c>
      <c r="K136" s="37">
        <v>215</v>
      </c>
      <c r="L136" s="41">
        <v>220</v>
      </c>
      <c r="M136" s="41">
        <v>235</v>
      </c>
      <c r="N136" s="41">
        <v>236</v>
      </c>
      <c r="O136" s="41">
        <v>250</v>
      </c>
      <c r="P136" s="41">
        <v>259</v>
      </c>
      <c r="Q136" s="41">
        <v>248</v>
      </c>
    </row>
    <row r="137" spans="1:17" ht="21.75" customHeight="1">
      <c r="A137" s="7" t="s">
        <v>19</v>
      </c>
      <c r="B137" s="17" t="s">
        <v>49</v>
      </c>
      <c r="C137" s="17" t="s">
        <v>49</v>
      </c>
      <c r="D137" s="17" t="s">
        <v>49</v>
      </c>
      <c r="E137" s="17" t="s">
        <v>49</v>
      </c>
      <c r="F137" s="17" t="s">
        <v>49</v>
      </c>
      <c r="G137" s="37">
        <v>239</v>
      </c>
      <c r="H137" s="37">
        <v>272</v>
      </c>
      <c r="I137" s="37">
        <v>242</v>
      </c>
      <c r="J137" s="37">
        <v>231</v>
      </c>
      <c r="K137" s="37">
        <v>232</v>
      </c>
      <c r="L137" s="41">
        <v>247</v>
      </c>
      <c r="M137" s="41">
        <v>253</v>
      </c>
      <c r="N137" s="41">
        <v>239</v>
      </c>
      <c r="O137" s="41">
        <v>248</v>
      </c>
      <c r="P137" s="41">
        <v>264</v>
      </c>
      <c r="Q137" s="41">
        <v>264</v>
      </c>
    </row>
    <row r="138" spans="1:17" ht="21.75" customHeight="1">
      <c r="A138" s="7" t="s">
        <v>20</v>
      </c>
      <c r="B138" s="17" t="s">
        <v>49</v>
      </c>
      <c r="C138" s="17" t="s">
        <v>49</v>
      </c>
      <c r="D138" s="17" t="s">
        <v>49</v>
      </c>
      <c r="E138" s="17" t="s">
        <v>49</v>
      </c>
      <c r="F138" s="17" t="s">
        <v>49</v>
      </c>
      <c r="G138" s="37">
        <v>213</v>
      </c>
      <c r="H138" s="37">
        <v>236</v>
      </c>
      <c r="I138" s="37">
        <v>286</v>
      </c>
      <c r="J138" s="37">
        <v>282</v>
      </c>
      <c r="K138" s="37">
        <v>262</v>
      </c>
      <c r="L138" s="41">
        <v>258</v>
      </c>
      <c r="M138" s="41">
        <v>260</v>
      </c>
      <c r="N138" s="41">
        <v>260</v>
      </c>
      <c r="O138" s="41">
        <v>258</v>
      </c>
      <c r="P138" s="41">
        <v>247</v>
      </c>
      <c r="Q138" s="41">
        <v>255</v>
      </c>
    </row>
    <row r="139" spans="1:17" ht="21.75" customHeight="1">
      <c r="A139" s="7" t="s">
        <v>22</v>
      </c>
      <c r="B139" s="17" t="s">
        <v>49</v>
      </c>
      <c r="C139" s="17" t="s">
        <v>49</v>
      </c>
      <c r="D139" s="17" t="s">
        <v>49</v>
      </c>
      <c r="E139" s="17" t="s">
        <v>49</v>
      </c>
      <c r="F139" s="17" t="s">
        <v>49</v>
      </c>
      <c r="G139" s="37">
        <v>187</v>
      </c>
      <c r="H139" s="37">
        <v>220</v>
      </c>
      <c r="I139" s="37">
        <v>238</v>
      </c>
      <c r="J139" s="37">
        <v>260</v>
      </c>
      <c r="K139" s="37">
        <v>282</v>
      </c>
      <c r="L139" s="41">
        <v>281</v>
      </c>
      <c r="M139" s="41">
        <v>280</v>
      </c>
      <c r="N139" s="41">
        <v>280</v>
      </c>
      <c r="O139" s="41">
        <v>281</v>
      </c>
      <c r="P139" s="41">
        <v>268</v>
      </c>
      <c r="Q139" s="41">
        <v>272</v>
      </c>
    </row>
    <row r="140" spans="1:17" ht="21.75" customHeight="1">
      <c r="A140" s="7" t="s">
        <v>25</v>
      </c>
      <c r="B140" s="17" t="s">
        <v>49</v>
      </c>
      <c r="C140" s="17" t="s">
        <v>49</v>
      </c>
      <c r="D140" s="17" t="s">
        <v>49</v>
      </c>
      <c r="E140" s="17" t="s">
        <v>49</v>
      </c>
      <c r="F140" s="17" t="s">
        <v>49</v>
      </c>
      <c r="G140" s="37">
        <v>224</v>
      </c>
      <c r="H140" s="37">
        <v>191</v>
      </c>
      <c r="I140" s="37">
        <v>214</v>
      </c>
      <c r="J140" s="37">
        <v>239</v>
      </c>
      <c r="K140" s="37">
        <v>232</v>
      </c>
      <c r="L140" s="41">
        <v>241</v>
      </c>
      <c r="M140" s="41">
        <v>262</v>
      </c>
      <c r="N140" s="41">
        <v>256</v>
      </c>
      <c r="O140" s="41">
        <v>261</v>
      </c>
      <c r="P140" s="41">
        <v>289</v>
      </c>
      <c r="Q140" s="41">
        <v>295</v>
      </c>
    </row>
    <row r="141" spans="1:17" ht="21.75" customHeight="1">
      <c r="A141" s="7" t="s">
        <v>27</v>
      </c>
      <c r="B141" s="17" t="s">
        <v>49</v>
      </c>
      <c r="C141" s="17" t="s">
        <v>49</v>
      </c>
      <c r="D141" s="17" t="s">
        <v>49</v>
      </c>
      <c r="E141" s="17" t="s">
        <v>49</v>
      </c>
      <c r="F141" s="17" t="s">
        <v>49</v>
      </c>
      <c r="G141" s="37">
        <v>266</v>
      </c>
      <c r="H141" s="37">
        <v>226</v>
      </c>
      <c r="I141" s="37">
        <v>191</v>
      </c>
      <c r="J141" s="37">
        <v>180</v>
      </c>
      <c r="K141" s="37">
        <v>195</v>
      </c>
      <c r="L141" s="41">
        <v>217</v>
      </c>
      <c r="M141" s="41">
        <v>205</v>
      </c>
      <c r="N141" s="41">
        <v>231</v>
      </c>
      <c r="O141" s="41">
        <v>243</v>
      </c>
      <c r="P141" s="41">
        <v>236</v>
      </c>
      <c r="Q141" s="41">
        <v>240</v>
      </c>
    </row>
    <row r="142" spans="1:17" ht="21.75" customHeight="1">
      <c r="A142" s="7" t="s">
        <v>29</v>
      </c>
      <c r="B142" s="17" t="s">
        <v>49</v>
      </c>
      <c r="C142" s="17" t="s">
        <v>49</v>
      </c>
      <c r="D142" s="17" t="s">
        <v>49</v>
      </c>
      <c r="E142" s="17" t="s">
        <v>49</v>
      </c>
      <c r="F142" s="17" t="s">
        <v>49</v>
      </c>
      <c r="G142" s="37">
        <v>243</v>
      </c>
      <c r="H142" s="37">
        <v>265</v>
      </c>
      <c r="I142" s="37">
        <v>235</v>
      </c>
      <c r="J142" s="37">
        <v>230</v>
      </c>
      <c r="K142" s="37">
        <v>220</v>
      </c>
      <c r="L142" s="41">
        <v>195</v>
      </c>
      <c r="M142" s="41">
        <v>187</v>
      </c>
      <c r="N142" s="41">
        <v>179</v>
      </c>
      <c r="O142" s="41">
        <v>184</v>
      </c>
      <c r="P142" s="41">
        <v>194</v>
      </c>
      <c r="Q142" s="41">
        <v>210</v>
      </c>
    </row>
    <row r="143" spans="1:17" ht="21.75" customHeight="1">
      <c r="A143" s="8" t="s">
        <v>30</v>
      </c>
      <c r="B143" s="18" t="s">
        <v>49</v>
      </c>
      <c r="C143" s="18" t="s">
        <v>49</v>
      </c>
      <c r="D143" s="18" t="s">
        <v>49</v>
      </c>
      <c r="E143" s="18" t="s">
        <v>49</v>
      </c>
      <c r="F143" s="18" t="s">
        <v>49</v>
      </c>
      <c r="G143" s="38">
        <v>170</v>
      </c>
      <c r="H143" s="38">
        <v>241</v>
      </c>
      <c r="I143" s="38">
        <v>263</v>
      </c>
      <c r="J143" s="38">
        <v>237</v>
      </c>
      <c r="K143" s="38">
        <v>228</v>
      </c>
      <c r="L143" s="42">
        <v>235</v>
      </c>
      <c r="M143" s="42">
        <v>236</v>
      </c>
      <c r="N143" s="42">
        <v>233</v>
      </c>
      <c r="O143" s="42">
        <v>234</v>
      </c>
      <c r="P143" s="42">
        <v>222</v>
      </c>
      <c r="Q143" s="42">
        <v>200</v>
      </c>
    </row>
    <row r="144" spans="1:17" ht="21.75" customHeight="1">
      <c r="A144" s="8" t="s">
        <v>31</v>
      </c>
      <c r="B144" s="18" t="s">
        <v>49</v>
      </c>
      <c r="C144" s="18" t="s">
        <v>49</v>
      </c>
      <c r="D144" s="18" t="s">
        <v>49</v>
      </c>
      <c r="E144" s="18" t="s">
        <v>49</v>
      </c>
      <c r="F144" s="18" t="s">
        <v>49</v>
      </c>
      <c r="G144" s="38">
        <v>189</v>
      </c>
      <c r="H144" s="38">
        <v>166</v>
      </c>
      <c r="I144" s="38">
        <v>236</v>
      </c>
      <c r="J144" s="38">
        <v>233</v>
      </c>
      <c r="K144" s="38">
        <v>253</v>
      </c>
      <c r="L144" s="42">
        <v>261</v>
      </c>
      <c r="M144" s="42">
        <v>275</v>
      </c>
      <c r="N144" s="42">
        <v>275</v>
      </c>
      <c r="O144" s="42">
        <v>241</v>
      </c>
      <c r="P144" s="42">
        <v>229</v>
      </c>
      <c r="Q144" s="42">
        <v>240</v>
      </c>
    </row>
    <row r="145" spans="1:17" ht="21.75" customHeight="1">
      <c r="A145" s="8" t="s">
        <v>24</v>
      </c>
      <c r="B145" s="18" t="s">
        <v>49</v>
      </c>
      <c r="C145" s="18" t="s">
        <v>49</v>
      </c>
      <c r="D145" s="18" t="s">
        <v>49</v>
      </c>
      <c r="E145" s="18" t="s">
        <v>49</v>
      </c>
      <c r="F145" s="18" t="s">
        <v>49</v>
      </c>
      <c r="G145" s="38">
        <v>167</v>
      </c>
      <c r="H145" s="38">
        <v>181</v>
      </c>
      <c r="I145" s="38">
        <v>166</v>
      </c>
      <c r="J145" s="38">
        <v>195</v>
      </c>
      <c r="K145" s="38">
        <v>217</v>
      </c>
      <c r="L145" s="42">
        <v>222</v>
      </c>
      <c r="M145" s="42">
        <v>214</v>
      </c>
      <c r="N145" s="42">
        <v>209</v>
      </c>
      <c r="O145" s="42">
        <v>227</v>
      </c>
      <c r="P145" s="42">
        <v>246</v>
      </c>
      <c r="Q145" s="42">
        <v>254</v>
      </c>
    </row>
    <row r="146" spans="1:17" ht="21.75" customHeight="1">
      <c r="A146" s="8" t="s">
        <v>33</v>
      </c>
      <c r="B146" s="18" t="s">
        <v>49</v>
      </c>
      <c r="C146" s="18" t="s">
        <v>49</v>
      </c>
      <c r="D146" s="18" t="s">
        <v>49</v>
      </c>
      <c r="E146" s="18" t="s">
        <v>49</v>
      </c>
      <c r="F146" s="18" t="s">
        <v>49</v>
      </c>
      <c r="G146" s="38">
        <v>108</v>
      </c>
      <c r="H146" s="38">
        <v>144</v>
      </c>
      <c r="I146" s="38">
        <v>165</v>
      </c>
      <c r="J146" s="38">
        <v>167</v>
      </c>
      <c r="K146" s="38">
        <v>157</v>
      </c>
      <c r="L146" s="42">
        <v>151</v>
      </c>
      <c r="M146" s="42">
        <v>154</v>
      </c>
      <c r="N146" s="42">
        <v>165</v>
      </c>
      <c r="O146" s="42">
        <v>172</v>
      </c>
      <c r="P146" s="42">
        <v>191</v>
      </c>
      <c r="Q146" s="42">
        <v>196</v>
      </c>
    </row>
    <row r="147" spans="1:17" ht="21.75" customHeight="1">
      <c r="A147" s="8" t="s">
        <v>34</v>
      </c>
      <c r="B147" s="18" t="s">
        <v>49</v>
      </c>
      <c r="C147" s="18" t="s">
        <v>49</v>
      </c>
      <c r="D147" s="18" t="s">
        <v>49</v>
      </c>
      <c r="E147" s="18" t="s">
        <v>49</v>
      </c>
      <c r="F147" s="18" t="s">
        <v>49</v>
      </c>
      <c r="G147" s="38">
        <v>49</v>
      </c>
      <c r="H147" s="38">
        <v>87</v>
      </c>
      <c r="I147" s="38">
        <v>108</v>
      </c>
      <c r="J147" s="38">
        <v>127</v>
      </c>
      <c r="K147" s="38">
        <v>122</v>
      </c>
      <c r="L147" s="42">
        <v>124</v>
      </c>
      <c r="M147" s="42">
        <v>130</v>
      </c>
      <c r="N147" s="42">
        <v>135</v>
      </c>
      <c r="O147" s="42">
        <v>136</v>
      </c>
      <c r="P147" s="42">
        <v>131</v>
      </c>
      <c r="Q147" s="42">
        <v>118</v>
      </c>
    </row>
    <row r="148" spans="1:17" ht="21.75" customHeight="1">
      <c r="A148" s="8" t="s">
        <v>21</v>
      </c>
      <c r="B148" s="18" t="s">
        <v>49</v>
      </c>
      <c r="C148" s="18" t="s">
        <v>49</v>
      </c>
      <c r="D148" s="18" t="s">
        <v>49</v>
      </c>
      <c r="E148" s="18" t="s">
        <v>49</v>
      </c>
      <c r="F148" s="18" t="s">
        <v>49</v>
      </c>
      <c r="G148" s="38">
        <v>38</v>
      </c>
      <c r="H148" s="38">
        <v>24</v>
      </c>
      <c r="I148" s="38">
        <v>65</v>
      </c>
      <c r="J148" s="38">
        <v>67</v>
      </c>
      <c r="K148" s="38">
        <v>75</v>
      </c>
      <c r="L148" s="42">
        <v>84</v>
      </c>
      <c r="M148" s="42">
        <v>84</v>
      </c>
      <c r="N148" s="42">
        <v>83</v>
      </c>
      <c r="O148" s="42">
        <v>74</v>
      </c>
      <c r="P148" s="42">
        <v>70</v>
      </c>
      <c r="Q148" s="42">
        <v>82</v>
      </c>
    </row>
    <row r="149" spans="1:17" ht="21.75" customHeight="1">
      <c r="A149" s="8" t="s">
        <v>28</v>
      </c>
      <c r="B149" s="18" t="s">
        <v>49</v>
      </c>
      <c r="C149" s="18" t="s">
        <v>49</v>
      </c>
      <c r="D149" s="18" t="s">
        <v>49</v>
      </c>
      <c r="E149" s="18" t="s">
        <v>49</v>
      </c>
      <c r="F149" s="18" t="s">
        <v>49</v>
      </c>
      <c r="G149" s="38">
        <v>10</v>
      </c>
      <c r="H149" s="38">
        <v>11</v>
      </c>
      <c r="I149" s="38">
        <v>5</v>
      </c>
      <c r="J149" s="38">
        <v>17</v>
      </c>
      <c r="K149" s="38">
        <v>19</v>
      </c>
      <c r="L149" s="42">
        <v>25</v>
      </c>
      <c r="M149" s="42">
        <v>29</v>
      </c>
      <c r="N149" s="42">
        <v>30</v>
      </c>
      <c r="O149" s="42">
        <v>30</v>
      </c>
      <c r="P149" s="42">
        <v>35</v>
      </c>
      <c r="Q149" s="42">
        <v>34</v>
      </c>
    </row>
    <row r="150" spans="1:17" ht="21.75" customHeight="1">
      <c r="A150" s="8" t="s">
        <v>35</v>
      </c>
      <c r="B150" s="18" t="s">
        <v>49</v>
      </c>
      <c r="C150" s="18" t="s">
        <v>49</v>
      </c>
      <c r="D150" s="18" t="s">
        <v>49</v>
      </c>
      <c r="E150" s="18" t="s">
        <v>49</v>
      </c>
      <c r="F150" s="18" t="s">
        <v>49</v>
      </c>
      <c r="G150" s="38">
        <v>4</v>
      </c>
      <c r="H150" s="38">
        <v>4</v>
      </c>
      <c r="I150" s="38">
        <v>7</v>
      </c>
      <c r="J150" s="38">
        <v>4</v>
      </c>
      <c r="K150" s="38">
        <v>5</v>
      </c>
      <c r="L150" s="42">
        <v>5</v>
      </c>
      <c r="M150" s="42">
        <v>3</v>
      </c>
      <c r="N150" s="42">
        <v>6</v>
      </c>
      <c r="O150" s="42">
        <v>4</v>
      </c>
      <c r="P150" s="42">
        <v>4</v>
      </c>
      <c r="Q150" s="42">
        <v>9</v>
      </c>
    </row>
    <row r="151" spans="1:17" ht="21.75" customHeight="1">
      <c r="A151" s="5" t="s">
        <v>4</v>
      </c>
      <c r="B151" s="19" t="s">
        <v>49</v>
      </c>
      <c r="C151" s="19" t="s">
        <v>49</v>
      </c>
      <c r="D151" s="19" t="s">
        <v>49</v>
      </c>
      <c r="E151" s="19" t="s">
        <v>49</v>
      </c>
      <c r="F151" s="19" t="s">
        <v>49</v>
      </c>
      <c r="G151" s="39">
        <f t="shared" ref="G151:Q151" si="17">SUM(G130:G150)</f>
        <v>3431</v>
      </c>
      <c r="H151" s="39">
        <f t="shared" si="17"/>
        <v>3506</v>
      </c>
      <c r="I151" s="39">
        <f t="shared" si="17"/>
        <v>3650</v>
      </c>
      <c r="J151" s="39">
        <f t="shared" si="17"/>
        <v>3725</v>
      </c>
      <c r="K151" s="39">
        <f t="shared" si="17"/>
        <v>3789</v>
      </c>
      <c r="L151" s="39">
        <f t="shared" si="17"/>
        <v>3835</v>
      </c>
      <c r="M151" s="39">
        <f t="shared" si="17"/>
        <v>3895</v>
      </c>
      <c r="N151" s="39">
        <f t="shared" si="17"/>
        <v>3894</v>
      </c>
      <c r="O151" s="39">
        <f t="shared" si="17"/>
        <v>3957</v>
      </c>
      <c r="P151" s="39">
        <f t="shared" si="17"/>
        <v>3979</v>
      </c>
      <c r="Q151" s="39">
        <f t="shared" si="17"/>
        <v>4004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8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5</v>
      </c>
      <c r="B155" s="5" t="s">
        <v>48</v>
      </c>
      <c r="C155" s="5">
        <v>60</v>
      </c>
      <c r="D155" s="5" t="s">
        <v>50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47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37</v>
      </c>
      <c r="B156" s="16" t="s">
        <v>49</v>
      </c>
      <c r="C156" s="16" t="s">
        <v>49</v>
      </c>
      <c r="D156" s="16" t="s">
        <v>49</v>
      </c>
      <c r="E156" s="16" t="s">
        <v>49</v>
      </c>
      <c r="F156" s="16" t="s">
        <v>49</v>
      </c>
      <c r="G156" s="36">
        <f t="shared" ref="G156:Q156" si="18">SUM(G130:G132)</f>
        <v>531</v>
      </c>
      <c r="H156" s="36">
        <f t="shared" si="18"/>
        <v>536</v>
      </c>
      <c r="I156" s="36">
        <f t="shared" si="18"/>
        <v>519</v>
      </c>
      <c r="J156" s="36">
        <f t="shared" si="18"/>
        <v>495</v>
      </c>
      <c r="K156" s="36">
        <f t="shared" si="18"/>
        <v>509</v>
      </c>
      <c r="L156" s="36">
        <f t="shared" si="18"/>
        <v>526</v>
      </c>
      <c r="M156" s="36">
        <f t="shared" si="18"/>
        <v>534</v>
      </c>
      <c r="N156" s="36">
        <f t="shared" si="18"/>
        <v>538</v>
      </c>
      <c r="O156" s="36">
        <f t="shared" si="18"/>
        <v>564</v>
      </c>
      <c r="P156" s="36">
        <f t="shared" si="18"/>
        <v>560</v>
      </c>
      <c r="Q156" s="36">
        <f t="shared" si="18"/>
        <v>581</v>
      </c>
    </row>
    <row r="157" spans="1:17" ht="21.75" customHeight="1">
      <c r="A157" s="7" t="s">
        <v>38</v>
      </c>
      <c r="B157" s="17" t="s">
        <v>49</v>
      </c>
      <c r="C157" s="17" t="s">
        <v>49</v>
      </c>
      <c r="D157" s="17" t="s">
        <v>49</v>
      </c>
      <c r="E157" s="17" t="s">
        <v>49</v>
      </c>
      <c r="F157" s="17" t="s">
        <v>49</v>
      </c>
      <c r="G157" s="37">
        <f t="shared" ref="G157:Q157" si="19">SUM(G133:G142)</f>
        <v>2165</v>
      </c>
      <c r="H157" s="37">
        <f t="shared" si="19"/>
        <v>2112</v>
      </c>
      <c r="I157" s="37">
        <f t="shared" si="19"/>
        <v>2116</v>
      </c>
      <c r="J157" s="37">
        <f t="shared" si="19"/>
        <v>2183</v>
      </c>
      <c r="K157" s="37">
        <f t="shared" si="19"/>
        <v>2204</v>
      </c>
      <c r="L157" s="37">
        <f t="shared" si="19"/>
        <v>2202</v>
      </c>
      <c r="M157" s="37">
        <f t="shared" si="19"/>
        <v>2236</v>
      </c>
      <c r="N157" s="37">
        <f t="shared" si="19"/>
        <v>2220</v>
      </c>
      <c r="O157" s="37">
        <f t="shared" si="19"/>
        <v>2275</v>
      </c>
      <c r="P157" s="37">
        <f t="shared" si="19"/>
        <v>2291</v>
      </c>
      <c r="Q157" s="37">
        <f t="shared" si="19"/>
        <v>2290</v>
      </c>
    </row>
    <row r="158" spans="1:17" ht="21.75" customHeight="1">
      <c r="A158" s="8" t="s">
        <v>39</v>
      </c>
      <c r="B158" s="18" t="s">
        <v>49</v>
      </c>
      <c r="C158" s="18" t="s">
        <v>49</v>
      </c>
      <c r="D158" s="18" t="s">
        <v>49</v>
      </c>
      <c r="E158" s="18" t="s">
        <v>49</v>
      </c>
      <c r="F158" s="18" t="s">
        <v>49</v>
      </c>
      <c r="G158" s="38">
        <f t="shared" ref="G158:Q158" si="20">SUM(G143:G150)</f>
        <v>735</v>
      </c>
      <c r="H158" s="38">
        <f t="shared" si="20"/>
        <v>858</v>
      </c>
      <c r="I158" s="38">
        <f t="shared" si="20"/>
        <v>1015</v>
      </c>
      <c r="J158" s="38">
        <f t="shared" si="20"/>
        <v>1047</v>
      </c>
      <c r="K158" s="38">
        <f t="shared" si="20"/>
        <v>1076</v>
      </c>
      <c r="L158" s="38">
        <f t="shared" si="20"/>
        <v>1107</v>
      </c>
      <c r="M158" s="38">
        <f t="shared" si="20"/>
        <v>1125</v>
      </c>
      <c r="N158" s="38">
        <f t="shared" si="20"/>
        <v>1136</v>
      </c>
      <c r="O158" s="38">
        <f t="shared" si="20"/>
        <v>1118</v>
      </c>
      <c r="P158" s="38">
        <f t="shared" si="20"/>
        <v>1128</v>
      </c>
      <c r="Q158" s="38">
        <f t="shared" si="20"/>
        <v>1133</v>
      </c>
    </row>
    <row r="159" spans="1:17" ht="21.75" customHeight="1">
      <c r="A159" s="5" t="s">
        <v>41</v>
      </c>
      <c r="B159" s="19" t="s">
        <v>49</v>
      </c>
      <c r="C159" s="19" t="s">
        <v>49</v>
      </c>
      <c r="D159" s="19" t="s">
        <v>49</v>
      </c>
      <c r="E159" s="19" t="s">
        <v>49</v>
      </c>
      <c r="F159" s="19" t="s">
        <v>49</v>
      </c>
      <c r="G159" s="39">
        <f t="shared" ref="G159:Q159" si="21">SUM(G156:G158)</f>
        <v>3431</v>
      </c>
      <c r="H159" s="39">
        <f t="shared" si="21"/>
        <v>3506</v>
      </c>
      <c r="I159" s="39">
        <f t="shared" si="21"/>
        <v>3650</v>
      </c>
      <c r="J159" s="39">
        <f t="shared" si="21"/>
        <v>3725</v>
      </c>
      <c r="K159" s="39">
        <f t="shared" si="21"/>
        <v>3789</v>
      </c>
      <c r="L159" s="39">
        <f t="shared" si="21"/>
        <v>3835</v>
      </c>
      <c r="M159" s="39">
        <f t="shared" si="21"/>
        <v>3895</v>
      </c>
      <c r="N159" s="39">
        <f t="shared" si="21"/>
        <v>3894</v>
      </c>
      <c r="O159" s="39">
        <f t="shared" si="21"/>
        <v>3957</v>
      </c>
      <c r="P159" s="39">
        <f t="shared" si="21"/>
        <v>3979</v>
      </c>
      <c r="Q159" s="39">
        <f t="shared" si="21"/>
        <v>4004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17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5</v>
      </c>
      <c r="B163" s="5" t="s">
        <v>48</v>
      </c>
      <c r="C163" s="5">
        <v>60</v>
      </c>
      <c r="D163" s="5" t="s">
        <v>50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47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37</v>
      </c>
      <c r="B164" s="24" t="s">
        <v>49</v>
      </c>
      <c r="C164" s="24" t="s">
        <v>49</v>
      </c>
      <c r="D164" s="24" t="s">
        <v>49</v>
      </c>
      <c r="E164" s="24" t="s">
        <v>49</v>
      </c>
      <c r="F164" s="24" t="s">
        <v>49</v>
      </c>
      <c r="G164" s="48">
        <f t="shared" ref="G164:Q164" si="22">ROUND(G156/G159*100,1)</f>
        <v>15.5</v>
      </c>
      <c r="H164" s="48">
        <f t="shared" si="22"/>
        <v>15.3</v>
      </c>
      <c r="I164" s="48">
        <f t="shared" si="22"/>
        <v>14.2</v>
      </c>
      <c r="J164" s="48">
        <f t="shared" si="22"/>
        <v>13.3</v>
      </c>
      <c r="K164" s="48">
        <f t="shared" si="22"/>
        <v>13.4</v>
      </c>
      <c r="L164" s="48">
        <f t="shared" si="22"/>
        <v>13.7</v>
      </c>
      <c r="M164" s="48">
        <f t="shared" si="22"/>
        <v>13.7</v>
      </c>
      <c r="N164" s="48">
        <f t="shared" si="22"/>
        <v>13.8</v>
      </c>
      <c r="O164" s="48">
        <f t="shared" si="22"/>
        <v>14.3</v>
      </c>
      <c r="P164" s="48">
        <f t="shared" si="22"/>
        <v>14.1</v>
      </c>
      <c r="Q164" s="48">
        <f t="shared" si="22"/>
        <v>14.5</v>
      </c>
    </row>
    <row r="165" spans="1:20" ht="21.75" customHeight="1">
      <c r="A165" s="7" t="s">
        <v>38</v>
      </c>
      <c r="B165" s="25" t="s">
        <v>49</v>
      </c>
      <c r="C165" s="25" t="s">
        <v>49</v>
      </c>
      <c r="D165" s="25" t="s">
        <v>49</v>
      </c>
      <c r="E165" s="25" t="s">
        <v>49</v>
      </c>
      <c r="F165" s="25" t="s">
        <v>49</v>
      </c>
      <c r="G165" s="49">
        <f t="shared" ref="G165:Q165" si="23">ROUND(G157/G159*100,1)</f>
        <v>63.1</v>
      </c>
      <c r="H165" s="49">
        <f t="shared" si="23"/>
        <v>60.2</v>
      </c>
      <c r="I165" s="49">
        <f t="shared" si="23"/>
        <v>58</v>
      </c>
      <c r="J165" s="49">
        <f t="shared" si="23"/>
        <v>58.6</v>
      </c>
      <c r="K165" s="49">
        <f t="shared" si="23"/>
        <v>58.2</v>
      </c>
      <c r="L165" s="49">
        <f t="shared" si="23"/>
        <v>57.4</v>
      </c>
      <c r="M165" s="49">
        <f t="shared" si="23"/>
        <v>57.4</v>
      </c>
      <c r="N165" s="49">
        <f t="shared" si="23"/>
        <v>57</v>
      </c>
      <c r="O165" s="49">
        <f t="shared" si="23"/>
        <v>57.5</v>
      </c>
      <c r="P165" s="49">
        <f t="shared" si="23"/>
        <v>57.6</v>
      </c>
      <c r="Q165" s="49">
        <f t="shared" si="23"/>
        <v>57.2</v>
      </c>
    </row>
    <row r="166" spans="1:20" ht="21.75" customHeight="1">
      <c r="A166" s="8" t="s">
        <v>39</v>
      </c>
      <c r="B166" s="26" t="s">
        <v>49</v>
      </c>
      <c r="C166" s="26" t="s">
        <v>49</v>
      </c>
      <c r="D166" s="26" t="s">
        <v>49</v>
      </c>
      <c r="E166" s="26" t="s">
        <v>49</v>
      </c>
      <c r="F166" s="26" t="s">
        <v>49</v>
      </c>
      <c r="G166" s="50">
        <f t="shared" ref="G166:Q166" si="24">ROUND(G158/G159*100,1)</f>
        <v>21.4</v>
      </c>
      <c r="H166" s="50">
        <f t="shared" si="24"/>
        <v>24.5</v>
      </c>
      <c r="I166" s="50">
        <f t="shared" si="24"/>
        <v>27.8</v>
      </c>
      <c r="J166" s="50">
        <f t="shared" si="24"/>
        <v>28.1</v>
      </c>
      <c r="K166" s="50">
        <f t="shared" si="24"/>
        <v>28.4</v>
      </c>
      <c r="L166" s="50">
        <f t="shared" si="24"/>
        <v>28.9</v>
      </c>
      <c r="M166" s="50">
        <f t="shared" si="24"/>
        <v>28.9</v>
      </c>
      <c r="N166" s="50">
        <f t="shared" si="24"/>
        <v>29.2</v>
      </c>
      <c r="O166" s="50">
        <f t="shared" si="24"/>
        <v>28.3</v>
      </c>
      <c r="P166" s="50">
        <f t="shared" si="24"/>
        <v>28.3</v>
      </c>
      <c r="Q166" s="50">
        <f t="shared" si="24"/>
        <v>28.3</v>
      </c>
    </row>
    <row r="167" spans="1:20" ht="21.75" customHeight="1">
      <c r="A167" s="13" t="s">
        <v>42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0.100000000000001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8"/>
  <dimension ref="A1:U168"/>
  <sheetViews>
    <sheetView zoomScale="55" zoomScaleNormal="55" zoomScaleSheetLayoutView="55" workbookViewId="0"/>
  </sheetViews>
  <sheetFormatPr defaultColWidth="14.625" defaultRowHeight="20.100000000000001" customHeight="1"/>
  <cols>
    <col min="1" max="1" width="14.625" style="1"/>
    <col min="2" max="17" width="13.75" style="1" customWidth="1"/>
    <col min="18" max="16384" width="14.625" style="1"/>
  </cols>
  <sheetData>
    <row r="1" spans="1:20" ht="23.25" customHeight="1">
      <c r="A1" s="4"/>
    </row>
    <row r="2" spans="1:20" ht="23.25" customHeight="1"/>
    <row r="3" spans="1:20" ht="23.25" customHeight="1">
      <c r="A3" s="2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3.25" customHeight="1">
      <c r="A4" s="5" t="s">
        <v>5</v>
      </c>
      <c r="B4" s="5" t="s">
        <v>48</v>
      </c>
      <c r="C4" s="5">
        <v>60</v>
      </c>
      <c r="D4" s="5" t="s">
        <v>50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47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10</v>
      </c>
      <c r="B5" s="16" t="s">
        <v>49</v>
      </c>
      <c r="C5" s="16" t="s">
        <v>49</v>
      </c>
      <c r="D5" s="16" t="s">
        <v>49</v>
      </c>
      <c r="E5" s="16" t="s">
        <v>49</v>
      </c>
      <c r="F5" s="16" t="s">
        <v>49</v>
      </c>
      <c r="G5" s="36">
        <f t="shared" ref="G5:Q25" si="0">G84+G130</f>
        <v>1058</v>
      </c>
      <c r="H5" s="36">
        <f t="shared" si="0"/>
        <v>860</v>
      </c>
      <c r="I5" s="36">
        <f t="shared" si="0"/>
        <v>763</v>
      </c>
      <c r="J5" s="36">
        <f t="shared" si="0"/>
        <v>709</v>
      </c>
      <c r="K5" s="36">
        <f t="shared" si="0"/>
        <v>735</v>
      </c>
      <c r="L5" s="36">
        <f t="shared" si="0"/>
        <v>718</v>
      </c>
      <c r="M5" s="36">
        <f t="shared" si="0"/>
        <v>708</v>
      </c>
      <c r="N5" s="36">
        <f t="shared" si="0"/>
        <v>699</v>
      </c>
      <c r="O5" s="36">
        <f t="shared" si="0"/>
        <v>684</v>
      </c>
      <c r="P5" s="36">
        <f t="shared" si="0"/>
        <v>658</v>
      </c>
      <c r="Q5" s="36">
        <f t="shared" si="0"/>
        <v>653</v>
      </c>
    </row>
    <row r="6" spans="1:20" ht="23.25" customHeight="1">
      <c r="A6" s="6" t="s">
        <v>3</v>
      </c>
      <c r="B6" s="16" t="s">
        <v>49</v>
      </c>
      <c r="C6" s="16" t="s">
        <v>49</v>
      </c>
      <c r="D6" s="16" t="s">
        <v>49</v>
      </c>
      <c r="E6" s="16" t="s">
        <v>49</v>
      </c>
      <c r="F6" s="16" t="s">
        <v>49</v>
      </c>
      <c r="G6" s="36">
        <f t="shared" si="0"/>
        <v>1047</v>
      </c>
      <c r="H6" s="36">
        <f t="shared" si="0"/>
        <v>1088</v>
      </c>
      <c r="I6" s="36">
        <f t="shared" si="0"/>
        <v>873</v>
      </c>
      <c r="J6" s="36">
        <f t="shared" si="0"/>
        <v>821</v>
      </c>
      <c r="K6" s="36">
        <f t="shared" si="0"/>
        <v>797</v>
      </c>
      <c r="L6" s="36">
        <f t="shared" si="0"/>
        <v>792</v>
      </c>
      <c r="M6" s="36">
        <f t="shared" si="0"/>
        <v>784</v>
      </c>
      <c r="N6" s="36">
        <f t="shared" si="0"/>
        <v>794</v>
      </c>
      <c r="O6" s="36">
        <f t="shared" si="0"/>
        <v>795</v>
      </c>
      <c r="P6" s="36">
        <f t="shared" si="0"/>
        <v>814</v>
      </c>
      <c r="Q6" s="36">
        <f t="shared" si="0"/>
        <v>789</v>
      </c>
    </row>
    <row r="7" spans="1:20" ht="23.25" customHeight="1">
      <c r="A7" s="6" t="s">
        <v>12</v>
      </c>
      <c r="B7" s="16" t="s">
        <v>49</v>
      </c>
      <c r="C7" s="16" t="s">
        <v>49</v>
      </c>
      <c r="D7" s="16" t="s">
        <v>49</v>
      </c>
      <c r="E7" s="16" t="s">
        <v>49</v>
      </c>
      <c r="F7" s="16" t="s">
        <v>49</v>
      </c>
      <c r="G7" s="36">
        <f t="shared" si="0"/>
        <v>1135</v>
      </c>
      <c r="H7" s="36">
        <f t="shared" si="0"/>
        <v>1076</v>
      </c>
      <c r="I7" s="36">
        <f t="shared" si="0"/>
        <v>1082</v>
      </c>
      <c r="J7" s="36">
        <f t="shared" si="0"/>
        <v>912</v>
      </c>
      <c r="K7" s="36">
        <f t="shared" si="0"/>
        <v>883</v>
      </c>
      <c r="L7" s="36">
        <f t="shared" si="0"/>
        <v>868</v>
      </c>
      <c r="M7" s="36">
        <f t="shared" si="0"/>
        <v>852</v>
      </c>
      <c r="N7" s="36">
        <f t="shared" si="0"/>
        <v>845</v>
      </c>
      <c r="O7" s="36">
        <f t="shared" si="0"/>
        <v>831</v>
      </c>
      <c r="P7" s="36">
        <f t="shared" si="0"/>
        <v>794</v>
      </c>
      <c r="Q7" s="36">
        <f t="shared" si="0"/>
        <v>791</v>
      </c>
    </row>
    <row r="8" spans="1:20" ht="23.25" customHeight="1">
      <c r="A8" s="7" t="s">
        <v>13</v>
      </c>
      <c r="B8" s="17" t="s">
        <v>49</v>
      </c>
      <c r="C8" s="17" t="s">
        <v>49</v>
      </c>
      <c r="D8" s="17" t="s">
        <v>49</v>
      </c>
      <c r="E8" s="17" t="s">
        <v>49</v>
      </c>
      <c r="F8" s="17" t="s">
        <v>49</v>
      </c>
      <c r="G8" s="37">
        <f t="shared" si="0"/>
        <v>1211</v>
      </c>
      <c r="H8" s="37">
        <f t="shared" si="0"/>
        <v>1102</v>
      </c>
      <c r="I8" s="37">
        <f t="shared" si="0"/>
        <v>1066</v>
      </c>
      <c r="J8" s="37">
        <f t="shared" si="0"/>
        <v>1114</v>
      </c>
      <c r="K8" s="37">
        <f t="shared" si="0"/>
        <v>1092</v>
      </c>
      <c r="L8" s="37">
        <f t="shared" si="0"/>
        <v>1041</v>
      </c>
      <c r="M8" s="37">
        <f t="shared" si="0"/>
        <v>996</v>
      </c>
      <c r="N8" s="37">
        <f t="shared" si="0"/>
        <v>909</v>
      </c>
      <c r="O8" s="37">
        <f t="shared" si="0"/>
        <v>894</v>
      </c>
      <c r="P8" s="37">
        <f t="shared" si="0"/>
        <v>859</v>
      </c>
      <c r="Q8" s="37">
        <f t="shared" si="0"/>
        <v>846</v>
      </c>
    </row>
    <row r="9" spans="1:20" ht="23.25" customHeight="1">
      <c r="A9" s="7" t="s">
        <v>15</v>
      </c>
      <c r="B9" s="17" t="s">
        <v>49</v>
      </c>
      <c r="C9" s="17" t="s">
        <v>49</v>
      </c>
      <c r="D9" s="17" t="s">
        <v>49</v>
      </c>
      <c r="E9" s="17" t="s">
        <v>49</v>
      </c>
      <c r="F9" s="17" t="s">
        <v>49</v>
      </c>
      <c r="G9" s="37">
        <f t="shared" si="0"/>
        <v>1245</v>
      </c>
      <c r="H9" s="37">
        <f t="shared" si="0"/>
        <v>1171</v>
      </c>
      <c r="I9" s="37">
        <f t="shared" si="0"/>
        <v>1044</v>
      </c>
      <c r="J9" s="37">
        <f t="shared" si="0"/>
        <v>1063</v>
      </c>
      <c r="K9" s="37">
        <f t="shared" si="0"/>
        <v>1024</v>
      </c>
      <c r="L9" s="37">
        <f t="shared" si="0"/>
        <v>1015</v>
      </c>
      <c r="M9" s="37">
        <f t="shared" si="0"/>
        <v>1029</v>
      </c>
      <c r="N9" s="37">
        <f t="shared" si="0"/>
        <v>1051</v>
      </c>
      <c r="O9" s="37">
        <f t="shared" si="0"/>
        <v>1015</v>
      </c>
      <c r="P9" s="37">
        <f t="shared" si="0"/>
        <v>1018</v>
      </c>
      <c r="Q9" s="37">
        <f t="shared" si="0"/>
        <v>942</v>
      </c>
    </row>
    <row r="10" spans="1:20" ht="23.25" customHeight="1">
      <c r="A10" s="7" t="s">
        <v>0</v>
      </c>
      <c r="B10" s="17" t="s">
        <v>49</v>
      </c>
      <c r="C10" s="17" t="s">
        <v>49</v>
      </c>
      <c r="D10" s="17" t="s">
        <v>49</v>
      </c>
      <c r="E10" s="17" t="s">
        <v>49</v>
      </c>
      <c r="F10" s="17" t="s">
        <v>49</v>
      </c>
      <c r="G10" s="37">
        <f t="shared" si="0"/>
        <v>1267</v>
      </c>
      <c r="H10" s="37">
        <f t="shared" si="0"/>
        <v>1200</v>
      </c>
      <c r="I10" s="37">
        <f t="shared" si="0"/>
        <v>1097</v>
      </c>
      <c r="J10" s="37">
        <f t="shared" si="0"/>
        <v>962</v>
      </c>
      <c r="K10" s="37">
        <f t="shared" si="0"/>
        <v>989</v>
      </c>
      <c r="L10" s="37">
        <f t="shared" si="0"/>
        <v>988</v>
      </c>
      <c r="M10" s="37">
        <f t="shared" si="0"/>
        <v>967</v>
      </c>
      <c r="N10" s="37">
        <f t="shared" si="0"/>
        <v>923</v>
      </c>
      <c r="O10" s="37">
        <f t="shared" si="0"/>
        <v>953</v>
      </c>
      <c r="P10" s="37">
        <f t="shared" si="0"/>
        <v>906</v>
      </c>
      <c r="Q10" s="37">
        <f t="shared" si="0"/>
        <v>933</v>
      </c>
    </row>
    <row r="11" spans="1:20" ht="23.25" customHeight="1">
      <c r="A11" s="7" t="s">
        <v>18</v>
      </c>
      <c r="B11" s="17" t="s">
        <v>49</v>
      </c>
      <c r="C11" s="17" t="s">
        <v>49</v>
      </c>
      <c r="D11" s="17" t="s">
        <v>49</v>
      </c>
      <c r="E11" s="17" t="s">
        <v>49</v>
      </c>
      <c r="F11" s="17" t="s">
        <v>49</v>
      </c>
      <c r="G11" s="37">
        <f t="shared" si="0"/>
        <v>1622</v>
      </c>
      <c r="H11" s="37">
        <f t="shared" si="0"/>
        <v>1271</v>
      </c>
      <c r="I11" s="37">
        <f t="shared" si="0"/>
        <v>1199</v>
      </c>
      <c r="J11" s="37">
        <f t="shared" si="0"/>
        <v>1153</v>
      </c>
      <c r="K11" s="37">
        <f t="shared" si="0"/>
        <v>1143</v>
      </c>
      <c r="L11" s="37">
        <f t="shared" si="0"/>
        <v>1097</v>
      </c>
      <c r="M11" s="37">
        <f t="shared" si="0"/>
        <v>1089</v>
      </c>
      <c r="N11" s="37">
        <f t="shared" si="0"/>
        <v>1082</v>
      </c>
      <c r="O11" s="37">
        <f t="shared" si="0"/>
        <v>1045</v>
      </c>
      <c r="P11" s="37">
        <f t="shared" si="0"/>
        <v>1047</v>
      </c>
      <c r="Q11" s="37">
        <f t="shared" si="0"/>
        <v>1012</v>
      </c>
    </row>
    <row r="12" spans="1:20" ht="23.25" customHeight="1">
      <c r="A12" s="7" t="s">
        <v>19</v>
      </c>
      <c r="B12" s="17" t="s">
        <v>49</v>
      </c>
      <c r="C12" s="17" t="s">
        <v>49</v>
      </c>
      <c r="D12" s="17" t="s">
        <v>49</v>
      </c>
      <c r="E12" s="17" t="s">
        <v>49</v>
      </c>
      <c r="F12" s="17" t="s">
        <v>49</v>
      </c>
      <c r="G12" s="37">
        <f t="shared" si="0"/>
        <v>1438</v>
      </c>
      <c r="H12" s="37">
        <f t="shared" si="0"/>
        <v>1606</v>
      </c>
      <c r="I12" s="37">
        <f t="shared" si="0"/>
        <v>1330</v>
      </c>
      <c r="J12" s="37">
        <f t="shared" si="0"/>
        <v>1205</v>
      </c>
      <c r="K12" s="37">
        <f t="shared" si="0"/>
        <v>1190</v>
      </c>
      <c r="L12" s="37">
        <f t="shared" si="0"/>
        <v>1213</v>
      </c>
      <c r="M12" s="37">
        <f t="shared" si="0"/>
        <v>1228</v>
      </c>
      <c r="N12" s="37">
        <f t="shared" si="0"/>
        <v>1194</v>
      </c>
      <c r="O12" s="37">
        <f t="shared" si="0"/>
        <v>1202</v>
      </c>
      <c r="P12" s="37">
        <f t="shared" si="0"/>
        <v>1178</v>
      </c>
      <c r="Q12" s="37">
        <f t="shared" si="0"/>
        <v>1148</v>
      </c>
    </row>
    <row r="13" spans="1:20" ht="23.25" customHeight="1">
      <c r="A13" s="7" t="s">
        <v>20</v>
      </c>
      <c r="B13" s="17" t="s">
        <v>49</v>
      </c>
      <c r="C13" s="17" t="s">
        <v>49</v>
      </c>
      <c r="D13" s="17" t="s">
        <v>49</v>
      </c>
      <c r="E13" s="17" t="s">
        <v>49</v>
      </c>
      <c r="F13" s="17" t="s">
        <v>49</v>
      </c>
      <c r="G13" s="37">
        <f t="shared" si="0"/>
        <v>1427</v>
      </c>
      <c r="H13" s="37">
        <f t="shared" si="0"/>
        <v>1462</v>
      </c>
      <c r="I13" s="37">
        <f t="shared" si="0"/>
        <v>1616</v>
      </c>
      <c r="J13" s="37">
        <f t="shared" si="0"/>
        <v>1472</v>
      </c>
      <c r="K13" s="37">
        <f t="shared" si="0"/>
        <v>1417</v>
      </c>
      <c r="L13" s="37">
        <f t="shared" si="0"/>
        <v>1337</v>
      </c>
      <c r="M13" s="37">
        <f t="shared" si="0"/>
        <v>1277</v>
      </c>
      <c r="N13" s="37">
        <f t="shared" si="0"/>
        <v>1273</v>
      </c>
      <c r="O13" s="37">
        <f t="shared" si="0"/>
        <v>1235</v>
      </c>
      <c r="P13" s="37">
        <f t="shared" si="0"/>
        <v>1215</v>
      </c>
      <c r="Q13" s="37">
        <f t="shared" si="0"/>
        <v>1232</v>
      </c>
    </row>
    <row r="14" spans="1:20" ht="23.25" customHeight="1">
      <c r="A14" s="7" t="s">
        <v>22</v>
      </c>
      <c r="B14" s="17" t="s">
        <v>49</v>
      </c>
      <c r="C14" s="17" t="s">
        <v>49</v>
      </c>
      <c r="D14" s="17" t="s">
        <v>49</v>
      </c>
      <c r="E14" s="17" t="s">
        <v>49</v>
      </c>
      <c r="F14" s="17" t="s">
        <v>49</v>
      </c>
      <c r="G14" s="37">
        <f t="shared" si="0"/>
        <v>1439</v>
      </c>
      <c r="H14" s="37">
        <f t="shared" si="0"/>
        <v>1427</v>
      </c>
      <c r="I14" s="37">
        <f t="shared" si="0"/>
        <v>1449</v>
      </c>
      <c r="J14" s="37">
        <f t="shared" si="0"/>
        <v>1561</v>
      </c>
      <c r="K14" s="37">
        <f t="shared" si="0"/>
        <v>1553</v>
      </c>
      <c r="L14" s="37">
        <f t="shared" si="0"/>
        <v>1595</v>
      </c>
      <c r="M14" s="37">
        <f t="shared" si="0"/>
        <v>1554</v>
      </c>
      <c r="N14" s="37">
        <f t="shared" si="0"/>
        <v>1496</v>
      </c>
      <c r="O14" s="37">
        <f t="shared" si="0"/>
        <v>1473</v>
      </c>
      <c r="P14" s="37">
        <f t="shared" si="0"/>
        <v>1435</v>
      </c>
      <c r="Q14" s="37">
        <f t="shared" si="0"/>
        <v>1373</v>
      </c>
    </row>
    <row r="15" spans="1:20" ht="23.25" customHeight="1">
      <c r="A15" s="7" t="s">
        <v>25</v>
      </c>
      <c r="B15" s="17" t="s">
        <v>49</v>
      </c>
      <c r="C15" s="17" t="s">
        <v>49</v>
      </c>
      <c r="D15" s="17" t="s">
        <v>49</v>
      </c>
      <c r="E15" s="17" t="s">
        <v>49</v>
      </c>
      <c r="F15" s="17" t="s">
        <v>49</v>
      </c>
      <c r="G15" s="37">
        <f t="shared" si="0"/>
        <v>1616</v>
      </c>
      <c r="H15" s="37">
        <f t="shared" si="0"/>
        <v>1432</v>
      </c>
      <c r="I15" s="37">
        <f t="shared" si="0"/>
        <v>1419</v>
      </c>
      <c r="J15" s="37">
        <f t="shared" si="0"/>
        <v>1450</v>
      </c>
      <c r="K15" s="37">
        <f t="shared" si="0"/>
        <v>1436</v>
      </c>
      <c r="L15" s="37">
        <f t="shared" si="0"/>
        <v>1416</v>
      </c>
      <c r="M15" s="37">
        <f t="shared" si="0"/>
        <v>1519</v>
      </c>
      <c r="N15" s="37">
        <f t="shared" si="0"/>
        <v>1533</v>
      </c>
      <c r="O15" s="37">
        <f t="shared" si="0"/>
        <v>1546</v>
      </c>
      <c r="P15" s="37">
        <f t="shared" si="0"/>
        <v>1565</v>
      </c>
      <c r="Q15" s="37">
        <f t="shared" si="0"/>
        <v>1609</v>
      </c>
    </row>
    <row r="16" spans="1:20" ht="23.25" customHeight="1">
      <c r="A16" s="7" t="s">
        <v>27</v>
      </c>
      <c r="B16" s="17" t="s">
        <v>49</v>
      </c>
      <c r="C16" s="17" t="s">
        <v>49</v>
      </c>
      <c r="D16" s="17" t="s">
        <v>49</v>
      </c>
      <c r="E16" s="17" t="s">
        <v>49</v>
      </c>
      <c r="F16" s="17" t="s">
        <v>49</v>
      </c>
      <c r="G16" s="37">
        <f t="shared" si="0"/>
        <v>1796</v>
      </c>
      <c r="H16" s="37">
        <f t="shared" si="0"/>
        <v>1602</v>
      </c>
      <c r="I16" s="37">
        <f t="shared" si="0"/>
        <v>1420</v>
      </c>
      <c r="J16" s="37">
        <f t="shared" si="0"/>
        <v>1383</v>
      </c>
      <c r="K16" s="37">
        <f t="shared" si="0"/>
        <v>1393</v>
      </c>
      <c r="L16" s="37">
        <f t="shared" si="0"/>
        <v>1417</v>
      </c>
      <c r="M16" s="37">
        <f t="shared" si="0"/>
        <v>1353</v>
      </c>
      <c r="N16" s="37">
        <f t="shared" si="0"/>
        <v>1405</v>
      </c>
      <c r="O16" s="37">
        <f t="shared" si="0"/>
        <v>1431</v>
      </c>
      <c r="P16" s="37">
        <f t="shared" si="0"/>
        <v>1419</v>
      </c>
      <c r="Q16" s="37">
        <f t="shared" si="0"/>
        <v>1401</v>
      </c>
    </row>
    <row r="17" spans="1:17" ht="23.25" customHeight="1">
      <c r="A17" s="7" t="s">
        <v>29</v>
      </c>
      <c r="B17" s="17" t="s">
        <v>49</v>
      </c>
      <c r="C17" s="17" t="s">
        <v>49</v>
      </c>
      <c r="D17" s="17" t="s">
        <v>49</v>
      </c>
      <c r="E17" s="17" t="s">
        <v>49</v>
      </c>
      <c r="F17" s="17" t="s">
        <v>49</v>
      </c>
      <c r="G17" s="37">
        <f t="shared" si="0"/>
        <v>1567</v>
      </c>
      <c r="H17" s="37">
        <f t="shared" si="0"/>
        <v>1788</v>
      </c>
      <c r="I17" s="37">
        <f t="shared" si="0"/>
        <v>1582</v>
      </c>
      <c r="J17" s="37">
        <f t="shared" si="0"/>
        <v>1490</v>
      </c>
      <c r="K17" s="37">
        <f t="shared" si="0"/>
        <v>1448</v>
      </c>
      <c r="L17" s="37">
        <f t="shared" si="0"/>
        <v>1394</v>
      </c>
      <c r="M17" s="37">
        <f t="shared" si="0"/>
        <v>1400</v>
      </c>
      <c r="N17" s="37">
        <f t="shared" si="0"/>
        <v>1366</v>
      </c>
      <c r="O17" s="37">
        <f t="shared" si="0"/>
        <v>1351</v>
      </c>
      <c r="P17" s="37">
        <f t="shared" si="0"/>
        <v>1353</v>
      </c>
      <c r="Q17" s="37">
        <f t="shared" si="0"/>
        <v>1372</v>
      </c>
    </row>
    <row r="18" spans="1:17" ht="23.25" customHeight="1">
      <c r="A18" s="8" t="s">
        <v>30</v>
      </c>
      <c r="B18" s="18" t="s">
        <v>49</v>
      </c>
      <c r="C18" s="18" t="s">
        <v>49</v>
      </c>
      <c r="D18" s="18" t="s">
        <v>49</v>
      </c>
      <c r="E18" s="18" t="s">
        <v>49</v>
      </c>
      <c r="F18" s="18" t="s">
        <v>49</v>
      </c>
      <c r="G18" s="38">
        <f t="shared" si="0"/>
        <v>1313</v>
      </c>
      <c r="H18" s="38">
        <f t="shared" si="0"/>
        <v>1548</v>
      </c>
      <c r="I18" s="38">
        <f t="shared" si="0"/>
        <v>1724</v>
      </c>
      <c r="J18" s="38">
        <f t="shared" si="0"/>
        <v>1596</v>
      </c>
      <c r="K18" s="38">
        <f t="shared" si="0"/>
        <v>1554</v>
      </c>
      <c r="L18" s="38">
        <f t="shared" si="0"/>
        <v>1518</v>
      </c>
      <c r="M18" s="38">
        <f t="shared" si="0"/>
        <v>1481</v>
      </c>
      <c r="N18" s="38">
        <f t="shared" si="0"/>
        <v>1455</v>
      </c>
      <c r="O18" s="38">
        <f t="shared" si="0"/>
        <v>1448</v>
      </c>
      <c r="P18" s="38">
        <f t="shared" si="0"/>
        <v>1401</v>
      </c>
      <c r="Q18" s="38">
        <f t="shared" si="0"/>
        <v>1359</v>
      </c>
    </row>
    <row r="19" spans="1:17" ht="23.25" customHeight="1">
      <c r="A19" s="8" t="s">
        <v>31</v>
      </c>
      <c r="B19" s="18" t="s">
        <v>49</v>
      </c>
      <c r="C19" s="18" t="s">
        <v>49</v>
      </c>
      <c r="D19" s="18" t="s">
        <v>49</v>
      </c>
      <c r="E19" s="18" t="s">
        <v>49</v>
      </c>
      <c r="F19" s="18" t="s">
        <v>49</v>
      </c>
      <c r="G19" s="38">
        <f t="shared" si="0"/>
        <v>1336</v>
      </c>
      <c r="H19" s="38">
        <f t="shared" si="0"/>
        <v>1260</v>
      </c>
      <c r="I19" s="38">
        <f t="shared" si="0"/>
        <v>1461</v>
      </c>
      <c r="J19" s="38">
        <f t="shared" si="0"/>
        <v>1510</v>
      </c>
      <c r="K19" s="38">
        <f t="shared" si="0"/>
        <v>1571</v>
      </c>
      <c r="L19" s="38">
        <f t="shared" si="0"/>
        <v>1646</v>
      </c>
      <c r="M19" s="38">
        <f t="shared" si="0"/>
        <v>1742</v>
      </c>
      <c r="N19" s="38">
        <f t="shared" si="0"/>
        <v>1617</v>
      </c>
      <c r="O19" s="38">
        <f t="shared" si="0"/>
        <v>1514</v>
      </c>
      <c r="P19" s="38">
        <f t="shared" si="0"/>
        <v>1470</v>
      </c>
      <c r="Q19" s="38">
        <f t="shared" si="0"/>
        <v>1439</v>
      </c>
    </row>
    <row r="20" spans="1:17" ht="23.25" customHeight="1">
      <c r="A20" s="8" t="s">
        <v>24</v>
      </c>
      <c r="B20" s="18" t="s">
        <v>49</v>
      </c>
      <c r="C20" s="18" t="s">
        <v>49</v>
      </c>
      <c r="D20" s="18" t="s">
        <v>49</v>
      </c>
      <c r="E20" s="18" t="s">
        <v>49</v>
      </c>
      <c r="F20" s="18" t="s">
        <v>49</v>
      </c>
      <c r="G20" s="38">
        <f t="shared" si="0"/>
        <v>1091</v>
      </c>
      <c r="H20" s="38">
        <f t="shared" si="0"/>
        <v>1207</v>
      </c>
      <c r="I20" s="38">
        <f t="shared" si="0"/>
        <v>1170</v>
      </c>
      <c r="J20" s="38">
        <f t="shared" si="0"/>
        <v>1300</v>
      </c>
      <c r="K20" s="38">
        <f t="shared" si="0"/>
        <v>1344</v>
      </c>
      <c r="L20" s="38">
        <f t="shared" si="0"/>
        <v>1338</v>
      </c>
      <c r="M20" s="38">
        <f t="shared" si="0"/>
        <v>1234</v>
      </c>
      <c r="N20" s="38">
        <f t="shared" si="0"/>
        <v>1310</v>
      </c>
      <c r="O20" s="38">
        <f t="shared" si="0"/>
        <v>1378</v>
      </c>
      <c r="P20" s="38">
        <f t="shared" si="0"/>
        <v>1442</v>
      </c>
      <c r="Q20" s="38">
        <f t="shared" si="0"/>
        <v>1505</v>
      </c>
    </row>
    <row r="21" spans="1:17" ht="23.25" customHeight="1">
      <c r="A21" s="8" t="s">
        <v>33</v>
      </c>
      <c r="B21" s="18" t="s">
        <v>49</v>
      </c>
      <c r="C21" s="18" t="s">
        <v>49</v>
      </c>
      <c r="D21" s="18" t="s">
        <v>49</v>
      </c>
      <c r="E21" s="18" t="s">
        <v>49</v>
      </c>
      <c r="F21" s="18" t="s">
        <v>49</v>
      </c>
      <c r="G21" s="38">
        <f t="shared" si="0"/>
        <v>661</v>
      </c>
      <c r="H21" s="38">
        <f t="shared" si="0"/>
        <v>919</v>
      </c>
      <c r="I21" s="38">
        <f t="shared" si="0"/>
        <v>1017</v>
      </c>
      <c r="J21" s="38">
        <f t="shared" si="0"/>
        <v>1036</v>
      </c>
      <c r="K21" s="38">
        <f t="shared" si="0"/>
        <v>1006</v>
      </c>
      <c r="L21" s="38">
        <f t="shared" si="0"/>
        <v>997</v>
      </c>
      <c r="M21" s="38">
        <f t="shared" si="0"/>
        <v>1013</v>
      </c>
      <c r="N21" s="38">
        <f t="shared" si="0"/>
        <v>1079</v>
      </c>
      <c r="O21" s="38">
        <f t="shared" si="0"/>
        <v>1122</v>
      </c>
      <c r="P21" s="38">
        <f t="shared" si="0"/>
        <v>1161</v>
      </c>
      <c r="Q21" s="38">
        <f t="shared" si="0"/>
        <v>1139</v>
      </c>
    </row>
    <row r="22" spans="1:17" ht="23.25" customHeight="1">
      <c r="A22" s="8" t="s">
        <v>34</v>
      </c>
      <c r="B22" s="18" t="s">
        <v>49</v>
      </c>
      <c r="C22" s="18" t="s">
        <v>49</v>
      </c>
      <c r="D22" s="18" t="s">
        <v>49</v>
      </c>
      <c r="E22" s="18" t="s">
        <v>49</v>
      </c>
      <c r="F22" s="18" t="s">
        <v>49</v>
      </c>
      <c r="G22" s="38">
        <f t="shared" si="0"/>
        <v>359</v>
      </c>
      <c r="H22" s="38">
        <f t="shared" si="0"/>
        <v>491</v>
      </c>
      <c r="I22" s="38">
        <f t="shared" si="0"/>
        <v>664</v>
      </c>
      <c r="J22" s="38">
        <f t="shared" si="0"/>
        <v>748</v>
      </c>
      <c r="K22" s="38">
        <f t="shared" si="0"/>
        <v>743</v>
      </c>
      <c r="L22" s="38">
        <f t="shared" si="0"/>
        <v>748</v>
      </c>
      <c r="M22" s="38">
        <f t="shared" si="0"/>
        <v>763</v>
      </c>
      <c r="N22" s="38">
        <f t="shared" si="0"/>
        <v>759</v>
      </c>
      <c r="O22" s="38">
        <f t="shared" si="0"/>
        <v>762</v>
      </c>
      <c r="P22" s="38">
        <f t="shared" si="0"/>
        <v>750</v>
      </c>
      <c r="Q22" s="38">
        <f t="shared" si="0"/>
        <v>741</v>
      </c>
    </row>
    <row r="23" spans="1:17" ht="23.25" customHeight="1">
      <c r="A23" s="8" t="s">
        <v>21</v>
      </c>
      <c r="B23" s="18" t="s">
        <v>49</v>
      </c>
      <c r="C23" s="18" t="s">
        <v>49</v>
      </c>
      <c r="D23" s="18" t="s">
        <v>49</v>
      </c>
      <c r="E23" s="18" t="s">
        <v>49</v>
      </c>
      <c r="F23" s="18" t="s">
        <v>49</v>
      </c>
      <c r="G23" s="38">
        <f t="shared" si="0"/>
        <v>182</v>
      </c>
      <c r="H23" s="38">
        <f t="shared" si="0"/>
        <v>191</v>
      </c>
      <c r="I23" s="38">
        <f t="shared" si="0"/>
        <v>287</v>
      </c>
      <c r="J23" s="38">
        <f t="shared" si="0"/>
        <v>330</v>
      </c>
      <c r="K23" s="38">
        <f t="shared" si="0"/>
        <v>367</v>
      </c>
      <c r="L23" s="38">
        <f t="shared" si="0"/>
        <v>393</v>
      </c>
      <c r="M23" s="38">
        <f t="shared" si="0"/>
        <v>401</v>
      </c>
      <c r="N23" s="38">
        <f t="shared" si="0"/>
        <v>429</v>
      </c>
      <c r="O23" s="38">
        <f t="shared" si="0"/>
        <v>415</v>
      </c>
      <c r="P23" s="38">
        <f t="shared" si="0"/>
        <v>431</v>
      </c>
      <c r="Q23" s="38">
        <f t="shared" si="0"/>
        <v>421</v>
      </c>
    </row>
    <row r="24" spans="1:17" ht="23.25" customHeight="1">
      <c r="A24" s="8" t="s">
        <v>28</v>
      </c>
      <c r="B24" s="18" t="s">
        <v>49</v>
      </c>
      <c r="C24" s="18" t="s">
        <v>49</v>
      </c>
      <c r="D24" s="18" t="s">
        <v>49</v>
      </c>
      <c r="E24" s="18" t="s">
        <v>49</v>
      </c>
      <c r="F24" s="18" t="s">
        <v>49</v>
      </c>
      <c r="G24" s="38">
        <f t="shared" si="0"/>
        <v>42</v>
      </c>
      <c r="H24" s="38">
        <f t="shared" si="0"/>
        <v>57</v>
      </c>
      <c r="I24" s="38">
        <f t="shared" si="0"/>
        <v>63</v>
      </c>
      <c r="J24" s="38">
        <f t="shared" si="0"/>
        <v>86</v>
      </c>
      <c r="K24" s="38">
        <f t="shared" si="0"/>
        <v>93</v>
      </c>
      <c r="L24" s="38">
        <f t="shared" si="0"/>
        <v>98</v>
      </c>
      <c r="M24" s="38">
        <f t="shared" si="0"/>
        <v>116</v>
      </c>
      <c r="N24" s="38">
        <f t="shared" si="0"/>
        <v>114</v>
      </c>
      <c r="O24" s="38">
        <f t="shared" si="0"/>
        <v>118</v>
      </c>
      <c r="P24" s="38">
        <f t="shared" si="0"/>
        <v>128</v>
      </c>
      <c r="Q24" s="38">
        <f t="shared" si="0"/>
        <v>140</v>
      </c>
    </row>
    <row r="25" spans="1:17" ht="23.25" customHeight="1">
      <c r="A25" s="8" t="s">
        <v>35</v>
      </c>
      <c r="B25" s="18" t="s">
        <v>49</v>
      </c>
      <c r="C25" s="18" t="s">
        <v>49</v>
      </c>
      <c r="D25" s="18" t="s">
        <v>49</v>
      </c>
      <c r="E25" s="18" t="s">
        <v>49</v>
      </c>
      <c r="F25" s="18" t="s">
        <v>49</v>
      </c>
      <c r="G25" s="38">
        <f t="shared" si="0"/>
        <v>8</v>
      </c>
      <c r="H25" s="38">
        <f t="shared" si="0"/>
        <v>10</v>
      </c>
      <c r="I25" s="38">
        <f t="shared" si="0"/>
        <v>15</v>
      </c>
      <c r="J25" s="38">
        <f t="shared" si="0"/>
        <v>12</v>
      </c>
      <c r="K25" s="38">
        <f t="shared" si="0"/>
        <v>16</v>
      </c>
      <c r="L25" s="38">
        <f t="shared" si="0"/>
        <v>24</v>
      </c>
      <c r="M25" s="38">
        <f t="shared" si="0"/>
        <v>23</v>
      </c>
      <c r="N25" s="38">
        <f t="shared" si="0"/>
        <v>20</v>
      </c>
      <c r="O25" s="38">
        <f t="shared" si="0"/>
        <v>15</v>
      </c>
      <c r="P25" s="38">
        <f t="shared" si="0"/>
        <v>19</v>
      </c>
      <c r="Q25" s="38">
        <f t="shared" si="0"/>
        <v>21</v>
      </c>
    </row>
    <row r="26" spans="1:17" ht="23.25" customHeight="1">
      <c r="A26" s="5" t="s">
        <v>2</v>
      </c>
      <c r="B26" s="19" t="s">
        <v>49</v>
      </c>
      <c r="C26" s="19" t="s">
        <v>49</v>
      </c>
      <c r="D26" s="19" t="s">
        <v>49</v>
      </c>
      <c r="E26" s="19" t="s">
        <v>49</v>
      </c>
      <c r="F26" s="19" t="s">
        <v>49</v>
      </c>
      <c r="G26" s="39">
        <f t="shared" ref="G26:Q26" si="1">SUM(G5:G25)</f>
        <v>22860</v>
      </c>
      <c r="H26" s="39">
        <f t="shared" si="1"/>
        <v>22768</v>
      </c>
      <c r="I26" s="39">
        <f t="shared" si="1"/>
        <v>22341</v>
      </c>
      <c r="J26" s="39">
        <f t="shared" si="1"/>
        <v>21913</v>
      </c>
      <c r="K26" s="39">
        <f t="shared" si="1"/>
        <v>21794</v>
      </c>
      <c r="L26" s="39">
        <f t="shared" si="1"/>
        <v>21653</v>
      </c>
      <c r="M26" s="39">
        <f t="shared" si="1"/>
        <v>21529</v>
      </c>
      <c r="N26" s="39">
        <f t="shared" si="1"/>
        <v>21353</v>
      </c>
      <c r="O26" s="39">
        <f t="shared" si="1"/>
        <v>21227</v>
      </c>
      <c r="P26" s="39">
        <f t="shared" si="1"/>
        <v>21063</v>
      </c>
      <c r="Q26" s="39">
        <f t="shared" si="1"/>
        <v>20866</v>
      </c>
    </row>
    <row r="27" spans="1:17" ht="23.25" customHeight="1">
      <c r="A27" s="4"/>
      <c r="B27" s="4"/>
      <c r="C27" s="4"/>
      <c r="D27" s="4"/>
      <c r="E27" s="4"/>
      <c r="F27" s="4"/>
      <c r="G27" s="4"/>
      <c r="H27" s="4"/>
      <c r="I27" s="4"/>
      <c r="J27" s="68"/>
      <c r="K27" s="68"/>
      <c r="L27" s="68"/>
      <c r="M27" s="68"/>
      <c r="N27" s="68"/>
      <c r="O27" s="68"/>
      <c r="P27" s="68"/>
      <c r="Q27" s="68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5</v>
      </c>
      <c r="B30" s="5" t="s">
        <v>48</v>
      </c>
      <c r="C30" s="5">
        <v>60</v>
      </c>
      <c r="D30" s="5" t="s">
        <v>50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47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37</v>
      </c>
      <c r="B31" s="54" t="s">
        <v>49</v>
      </c>
      <c r="C31" s="54" t="s">
        <v>49</v>
      </c>
      <c r="D31" s="54" t="s">
        <v>49</v>
      </c>
      <c r="E31" s="54" t="s">
        <v>49</v>
      </c>
      <c r="F31" s="54" t="s">
        <v>49</v>
      </c>
      <c r="G31" s="61">
        <f t="shared" ref="G31:Q31" si="2">SUM(G5:G7)</f>
        <v>3240</v>
      </c>
      <c r="H31" s="61">
        <f t="shared" si="2"/>
        <v>3024</v>
      </c>
      <c r="I31" s="61">
        <f t="shared" si="2"/>
        <v>2718</v>
      </c>
      <c r="J31" s="61">
        <f t="shared" si="2"/>
        <v>2442</v>
      </c>
      <c r="K31" s="61">
        <f t="shared" si="2"/>
        <v>2415</v>
      </c>
      <c r="L31" s="61">
        <f t="shared" si="2"/>
        <v>2378</v>
      </c>
      <c r="M31" s="61">
        <f t="shared" si="2"/>
        <v>2344</v>
      </c>
      <c r="N31" s="61">
        <f t="shared" si="2"/>
        <v>2338</v>
      </c>
      <c r="O31" s="61">
        <f t="shared" si="2"/>
        <v>2310</v>
      </c>
      <c r="P31" s="61">
        <f t="shared" si="2"/>
        <v>2266</v>
      </c>
      <c r="Q31" s="61">
        <f t="shared" si="2"/>
        <v>2233</v>
      </c>
    </row>
    <row r="32" spans="1:17" ht="23.25" customHeight="1">
      <c r="A32" s="7" t="s">
        <v>58</v>
      </c>
      <c r="B32" s="55" t="s">
        <v>49</v>
      </c>
      <c r="C32" s="55" t="s">
        <v>49</v>
      </c>
      <c r="D32" s="55" t="s">
        <v>49</v>
      </c>
      <c r="E32" s="55" t="s">
        <v>49</v>
      </c>
      <c r="F32" s="55" t="s">
        <v>49</v>
      </c>
      <c r="G32" s="62">
        <f t="shared" ref="G32:Q32" si="3">SUM(G8:G17)</f>
        <v>14628</v>
      </c>
      <c r="H32" s="62">
        <f t="shared" si="3"/>
        <v>14061</v>
      </c>
      <c r="I32" s="62">
        <f t="shared" si="3"/>
        <v>13222</v>
      </c>
      <c r="J32" s="62">
        <f t="shared" si="3"/>
        <v>12853</v>
      </c>
      <c r="K32" s="62">
        <f t="shared" si="3"/>
        <v>12685</v>
      </c>
      <c r="L32" s="62">
        <f t="shared" si="3"/>
        <v>12513</v>
      </c>
      <c r="M32" s="62">
        <f t="shared" si="3"/>
        <v>12412</v>
      </c>
      <c r="N32" s="62">
        <f t="shared" si="3"/>
        <v>12232</v>
      </c>
      <c r="O32" s="62">
        <f t="shared" si="3"/>
        <v>12145</v>
      </c>
      <c r="P32" s="62">
        <f t="shared" si="3"/>
        <v>11995</v>
      </c>
      <c r="Q32" s="62">
        <f t="shared" si="3"/>
        <v>11868</v>
      </c>
    </row>
    <row r="33" spans="1:21" ht="23.25" customHeight="1">
      <c r="A33" s="8" t="s">
        <v>59</v>
      </c>
      <c r="B33" s="56" t="s">
        <v>49</v>
      </c>
      <c r="C33" s="56" t="s">
        <v>49</v>
      </c>
      <c r="D33" s="56" t="s">
        <v>49</v>
      </c>
      <c r="E33" s="56" t="s">
        <v>49</v>
      </c>
      <c r="F33" s="56" t="s">
        <v>49</v>
      </c>
      <c r="G33" s="63">
        <f t="shared" ref="G33:Q33" si="4">SUM(G18:G25)</f>
        <v>4992</v>
      </c>
      <c r="H33" s="63">
        <f t="shared" si="4"/>
        <v>5683</v>
      </c>
      <c r="I33" s="63">
        <f t="shared" si="4"/>
        <v>6401</v>
      </c>
      <c r="J33" s="63">
        <f t="shared" si="4"/>
        <v>6618</v>
      </c>
      <c r="K33" s="63">
        <f t="shared" si="4"/>
        <v>6694</v>
      </c>
      <c r="L33" s="63">
        <f t="shared" si="4"/>
        <v>6762</v>
      </c>
      <c r="M33" s="63">
        <f t="shared" si="4"/>
        <v>6773</v>
      </c>
      <c r="N33" s="63">
        <f t="shared" si="4"/>
        <v>6783</v>
      </c>
      <c r="O33" s="63">
        <f t="shared" si="4"/>
        <v>6772</v>
      </c>
      <c r="P33" s="63">
        <f t="shared" si="4"/>
        <v>6802</v>
      </c>
      <c r="Q33" s="63">
        <f t="shared" si="4"/>
        <v>6765</v>
      </c>
    </row>
    <row r="34" spans="1:21" ht="23.25" customHeight="1">
      <c r="A34" s="5" t="s">
        <v>2</v>
      </c>
      <c r="B34" s="57" t="s">
        <v>49</v>
      </c>
      <c r="C34" s="57" t="s">
        <v>49</v>
      </c>
      <c r="D34" s="57" t="s">
        <v>49</v>
      </c>
      <c r="E34" s="57" t="s">
        <v>49</v>
      </c>
      <c r="F34" s="57" t="s">
        <v>49</v>
      </c>
      <c r="G34" s="64">
        <f t="shared" ref="G34:Q34" si="5">SUM(G31:G33)</f>
        <v>22860</v>
      </c>
      <c r="H34" s="64">
        <f t="shared" si="5"/>
        <v>22768</v>
      </c>
      <c r="I34" s="64">
        <f t="shared" si="5"/>
        <v>22341</v>
      </c>
      <c r="J34" s="64">
        <f t="shared" si="5"/>
        <v>21913</v>
      </c>
      <c r="K34" s="64">
        <f t="shared" si="5"/>
        <v>21794</v>
      </c>
      <c r="L34" s="64">
        <f t="shared" si="5"/>
        <v>21653</v>
      </c>
      <c r="M34" s="64">
        <f t="shared" si="5"/>
        <v>21529</v>
      </c>
      <c r="N34" s="64">
        <f t="shared" si="5"/>
        <v>21353</v>
      </c>
      <c r="O34" s="64">
        <f t="shared" si="5"/>
        <v>21227</v>
      </c>
      <c r="P34" s="64">
        <f t="shared" si="5"/>
        <v>21063</v>
      </c>
      <c r="Q34" s="64">
        <f t="shared" si="5"/>
        <v>20866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5</v>
      </c>
      <c r="B38" s="5" t="s">
        <v>48</v>
      </c>
      <c r="C38" s="5">
        <v>60</v>
      </c>
      <c r="D38" s="5" t="s">
        <v>50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47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37</v>
      </c>
      <c r="B39" s="58" t="s">
        <v>49</v>
      </c>
      <c r="C39" s="58" t="s">
        <v>49</v>
      </c>
      <c r="D39" s="58" t="s">
        <v>49</v>
      </c>
      <c r="E39" s="58" t="s">
        <v>49</v>
      </c>
      <c r="F39" s="58" t="s">
        <v>49</v>
      </c>
      <c r="G39" s="65">
        <f t="shared" ref="G39:Q39" si="6">ROUND(G31/G34*100,1)</f>
        <v>14.2</v>
      </c>
      <c r="H39" s="65">
        <f t="shared" si="6"/>
        <v>13.3</v>
      </c>
      <c r="I39" s="65">
        <f t="shared" si="6"/>
        <v>12.2</v>
      </c>
      <c r="J39" s="65">
        <f t="shared" si="6"/>
        <v>11.1</v>
      </c>
      <c r="K39" s="65">
        <f t="shared" si="6"/>
        <v>11.1</v>
      </c>
      <c r="L39" s="65">
        <f t="shared" si="6"/>
        <v>11</v>
      </c>
      <c r="M39" s="65">
        <f t="shared" si="6"/>
        <v>10.9</v>
      </c>
      <c r="N39" s="65">
        <f t="shared" si="6"/>
        <v>10.9</v>
      </c>
      <c r="O39" s="65">
        <f t="shared" si="6"/>
        <v>10.9</v>
      </c>
      <c r="P39" s="65">
        <f t="shared" si="6"/>
        <v>10.8</v>
      </c>
      <c r="Q39" s="65">
        <f t="shared" si="6"/>
        <v>10.7</v>
      </c>
    </row>
    <row r="40" spans="1:21" ht="23.25" customHeight="1">
      <c r="A40" s="7" t="s">
        <v>58</v>
      </c>
      <c r="B40" s="59" t="s">
        <v>49</v>
      </c>
      <c r="C40" s="59" t="s">
        <v>49</v>
      </c>
      <c r="D40" s="59" t="s">
        <v>49</v>
      </c>
      <c r="E40" s="59" t="s">
        <v>49</v>
      </c>
      <c r="F40" s="59" t="s">
        <v>49</v>
      </c>
      <c r="G40" s="66">
        <f t="shared" ref="G40:Q40" si="7">ROUND(G32/G34*100,1)</f>
        <v>64</v>
      </c>
      <c r="H40" s="66">
        <f t="shared" si="7"/>
        <v>61.8</v>
      </c>
      <c r="I40" s="66">
        <f t="shared" si="7"/>
        <v>59.2</v>
      </c>
      <c r="J40" s="66">
        <f t="shared" si="7"/>
        <v>58.7</v>
      </c>
      <c r="K40" s="66">
        <f t="shared" si="7"/>
        <v>58.2</v>
      </c>
      <c r="L40" s="66">
        <f t="shared" si="7"/>
        <v>57.8</v>
      </c>
      <c r="M40" s="66">
        <f t="shared" si="7"/>
        <v>57.7</v>
      </c>
      <c r="N40" s="66">
        <f t="shared" si="7"/>
        <v>57.3</v>
      </c>
      <c r="O40" s="66">
        <f t="shared" si="7"/>
        <v>57.2</v>
      </c>
      <c r="P40" s="66">
        <f t="shared" si="7"/>
        <v>56.9</v>
      </c>
      <c r="Q40" s="66">
        <f t="shared" si="7"/>
        <v>56.9</v>
      </c>
    </row>
    <row r="41" spans="1:21" ht="23.25" customHeight="1">
      <c r="A41" s="8" t="s">
        <v>59</v>
      </c>
      <c r="B41" s="60" t="s">
        <v>49</v>
      </c>
      <c r="C41" s="60" t="s">
        <v>49</v>
      </c>
      <c r="D41" s="60" t="s">
        <v>49</v>
      </c>
      <c r="E41" s="60" t="s">
        <v>49</v>
      </c>
      <c r="F41" s="60" t="s">
        <v>49</v>
      </c>
      <c r="G41" s="67">
        <f t="shared" ref="G41:Q41" si="8">ROUND(G33/G34*100,1)</f>
        <v>21.8</v>
      </c>
      <c r="H41" s="67">
        <f t="shared" si="8"/>
        <v>25</v>
      </c>
      <c r="I41" s="67">
        <f t="shared" si="8"/>
        <v>28.7</v>
      </c>
      <c r="J41" s="67">
        <f t="shared" si="8"/>
        <v>30.2</v>
      </c>
      <c r="K41" s="67">
        <f t="shared" si="8"/>
        <v>30.7</v>
      </c>
      <c r="L41" s="67">
        <f t="shared" si="8"/>
        <v>31.2</v>
      </c>
      <c r="M41" s="67">
        <f t="shared" si="8"/>
        <v>31.5</v>
      </c>
      <c r="N41" s="67">
        <f t="shared" si="8"/>
        <v>31.8</v>
      </c>
      <c r="O41" s="67">
        <f t="shared" si="8"/>
        <v>31.9</v>
      </c>
      <c r="P41" s="67">
        <f t="shared" si="8"/>
        <v>32.299999999999997</v>
      </c>
      <c r="Q41" s="67">
        <f t="shared" si="8"/>
        <v>32.4</v>
      </c>
    </row>
    <row r="42" spans="1:21" ht="23.25" customHeight="1">
      <c r="A42" s="13" t="s">
        <v>42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32</v>
      </c>
      <c r="D48" s="31"/>
      <c r="E48" s="31"/>
      <c r="F48" s="33"/>
      <c r="J48" s="28" t="s">
        <v>52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60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3"/>
      <c r="T82" s="3"/>
    </row>
    <row r="83" spans="1:20" ht="21.75" customHeight="1">
      <c r="A83" s="5" t="s">
        <v>5</v>
      </c>
      <c r="B83" s="5" t="s">
        <v>48</v>
      </c>
      <c r="C83" s="5">
        <v>60</v>
      </c>
      <c r="D83" s="5" t="s">
        <v>50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47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10</v>
      </c>
      <c r="B84" s="16" t="s">
        <v>49</v>
      </c>
      <c r="C84" s="16" t="s">
        <v>49</v>
      </c>
      <c r="D84" s="16" t="s">
        <v>49</v>
      </c>
      <c r="E84" s="16" t="s">
        <v>49</v>
      </c>
      <c r="F84" s="16" t="s">
        <v>49</v>
      </c>
      <c r="G84" s="36">
        <v>567</v>
      </c>
      <c r="H84" s="36">
        <v>438</v>
      </c>
      <c r="I84" s="36">
        <v>400</v>
      </c>
      <c r="J84" s="69">
        <v>360</v>
      </c>
      <c r="K84" s="69">
        <v>381</v>
      </c>
      <c r="L84" s="40">
        <v>379</v>
      </c>
      <c r="M84" s="40">
        <v>374</v>
      </c>
      <c r="N84" s="40">
        <v>362</v>
      </c>
      <c r="O84" s="40">
        <v>355</v>
      </c>
      <c r="P84" s="40">
        <v>333</v>
      </c>
      <c r="Q84" s="40">
        <v>323</v>
      </c>
    </row>
    <row r="85" spans="1:20" ht="21.75" customHeight="1">
      <c r="A85" s="6" t="s">
        <v>3</v>
      </c>
      <c r="B85" s="16" t="s">
        <v>49</v>
      </c>
      <c r="C85" s="16" t="s">
        <v>49</v>
      </c>
      <c r="D85" s="16" t="s">
        <v>49</v>
      </c>
      <c r="E85" s="16" t="s">
        <v>49</v>
      </c>
      <c r="F85" s="16" t="s">
        <v>49</v>
      </c>
      <c r="G85" s="36">
        <v>545</v>
      </c>
      <c r="H85" s="36">
        <v>583</v>
      </c>
      <c r="I85" s="36">
        <v>445</v>
      </c>
      <c r="J85" s="36">
        <v>437</v>
      </c>
      <c r="K85" s="36">
        <v>422</v>
      </c>
      <c r="L85" s="40">
        <v>413</v>
      </c>
      <c r="M85" s="40">
        <v>403</v>
      </c>
      <c r="N85" s="40">
        <v>423</v>
      </c>
      <c r="O85" s="40">
        <v>415</v>
      </c>
      <c r="P85" s="40">
        <v>432</v>
      </c>
      <c r="Q85" s="40">
        <v>419</v>
      </c>
    </row>
    <row r="86" spans="1:20" ht="21.75" customHeight="1">
      <c r="A86" s="6" t="s">
        <v>12</v>
      </c>
      <c r="B86" s="16" t="s">
        <v>49</v>
      </c>
      <c r="C86" s="16" t="s">
        <v>49</v>
      </c>
      <c r="D86" s="16" t="s">
        <v>49</v>
      </c>
      <c r="E86" s="16" t="s">
        <v>49</v>
      </c>
      <c r="F86" s="16" t="s">
        <v>49</v>
      </c>
      <c r="G86" s="36">
        <v>592</v>
      </c>
      <c r="H86" s="36">
        <v>565</v>
      </c>
      <c r="I86" s="36">
        <v>570</v>
      </c>
      <c r="J86" s="36">
        <v>477</v>
      </c>
      <c r="K86" s="36">
        <v>455</v>
      </c>
      <c r="L86" s="40">
        <v>442</v>
      </c>
      <c r="M86" s="40">
        <v>458</v>
      </c>
      <c r="N86" s="40">
        <v>449</v>
      </c>
      <c r="O86" s="40">
        <v>440</v>
      </c>
      <c r="P86" s="40">
        <v>423</v>
      </c>
      <c r="Q86" s="40">
        <v>416</v>
      </c>
    </row>
    <row r="87" spans="1:20" ht="21.75" customHeight="1">
      <c r="A87" s="7" t="s">
        <v>13</v>
      </c>
      <c r="B87" s="17" t="s">
        <v>49</v>
      </c>
      <c r="C87" s="17" t="s">
        <v>49</v>
      </c>
      <c r="D87" s="17" t="s">
        <v>49</v>
      </c>
      <c r="E87" s="17" t="s">
        <v>49</v>
      </c>
      <c r="F87" s="17" t="s">
        <v>49</v>
      </c>
      <c r="G87" s="37">
        <v>614</v>
      </c>
      <c r="H87" s="37">
        <v>581</v>
      </c>
      <c r="I87" s="37">
        <v>556</v>
      </c>
      <c r="J87" s="37">
        <v>563</v>
      </c>
      <c r="K87" s="37">
        <v>562</v>
      </c>
      <c r="L87" s="41">
        <v>550</v>
      </c>
      <c r="M87" s="41">
        <v>512</v>
      </c>
      <c r="N87" s="41">
        <v>472</v>
      </c>
      <c r="O87" s="41">
        <v>462</v>
      </c>
      <c r="P87" s="41">
        <v>441</v>
      </c>
      <c r="Q87" s="41">
        <v>429</v>
      </c>
    </row>
    <row r="88" spans="1:20" ht="21.75" customHeight="1">
      <c r="A88" s="7" t="s">
        <v>15</v>
      </c>
      <c r="B88" s="17" t="s">
        <v>49</v>
      </c>
      <c r="C88" s="17" t="s">
        <v>49</v>
      </c>
      <c r="D88" s="17" t="s">
        <v>49</v>
      </c>
      <c r="E88" s="17" t="s">
        <v>49</v>
      </c>
      <c r="F88" s="17" t="s">
        <v>49</v>
      </c>
      <c r="G88" s="37">
        <v>627</v>
      </c>
      <c r="H88" s="37">
        <v>606</v>
      </c>
      <c r="I88" s="37">
        <v>548</v>
      </c>
      <c r="J88" s="37">
        <v>583</v>
      </c>
      <c r="K88" s="37">
        <v>539</v>
      </c>
      <c r="L88" s="41">
        <v>543</v>
      </c>
      <c r="M88" s="41">
        <v>527</v>
      </c>
      <c r="N88" s="41">
        <v>541</v>
      </c>
      <c r="O88" s="41">
        <v>522</v>
      </c>
      <c r="P88" s="41">
        <v>549</v>
      </c>
      <c r="Q88" s="41">
        <v>527</v>
      </c>
    </row>
    <row r="89" spans="1:20" ht="21.75" customHeight="1">
      <c r="A89" s="7" t="s">
        <v>0</v>
      </c>
      <c r="B89" s="17" t="s">
        <v>49</v>
      </c>
      <c r="C89" s="17" t="s">
        <v>49</v>
      </c>
      <c r="D89" s="17" t="s">
        <v>49</v>
      </c>
      <c r="E89" s="17" t="s">
        <v>49</v>
      </c>
      <c r="F89" s="17" t="s">
        <v>49</v>
      </c>
      <c r="G89" s="37">
        <v>653</v>
      </c>
      <c r="H89" s="37">
        <v>647</v>
      </c>
      <c r="I89" s="37">
        <v>569</v>
      </c>
      <c r="J89" s="37">
        <v>513</v>
      </c>
      <c r="K89" s="37">
        <v>529</v>
      </c>
      <c r="L89" s="41">
        <v>538</v>
      </c>
      <c r="M89" s="41">
        <v>530</v>
      </c>
      <c r="N89" s="41">
        <v>495</v>
      </c>
      <c r="O89" s="41">
        <v>536</v>
      </c>
      <c r="P89" s="41">
        <v>495</v>
      </c>
      <c r="Q89" s="41">
        <v>514</v>
      </c>
    </row>
    <row r="90" spans="1:20" ht="21.75" customHeight="1">
      <c r="A90" s="7" t="s">
        <v>18</v>
      </c>
      <c r="B90" s="17" t="s">
        <v>49</v>
      </c>
      <c r="C90" s="17" t="s">
        <v>49</v>
      </c>
      <c r="D90" s="17" t="s">
        <v>49</v>
      </c>
      <c r="E90" s="17" t="s">
        <v>49</v>
      </c>
      <c r="F90" s="17" t="s">
        <v>49</v>
      </c>
      <c r="G90" s="37">
        <v>842</v>
      </c>
      <c r="H90" s="37">
        <v>679</v>
      </c>
      <c r="I90" s="37">
        <v>655</v>
      </c>
      <c r="J90" s="37">
        <v>627</v>
      </c>
      <c r="K90" s="37">
        <v>610</v>
      </c>
      <c r="L90" s="41">
        <v>580</v>
      </c>
      <c r="M90" s="41">
        <v>580</v>
      </c>
      <c r="N90" s="41">
        <v>592</v>
      </c>
      <c r="O90" s="41">
        <v>554</v>
      </c>
      <c r="P90" s="41">
        <v>557</v>
      </c>
      <c r="Q90" s="41">
        <v>554</v>
      </c>
    </row>
    <row r="91" spans="1:20" ht="21.75" customHeight="1">
      <c r="A91" s="7" t="s">
        <v>19</v>
      </c>
      <c r="B91" s="17" t="s">
        <v>49</v>
      </c>
      <c r="C91" s="17" t="s">
        <v>49</v>
      </c>
      <c r="D91" s="17" t="s">
        <v>49</v>
      </c>
      <c r="E91" s="17" t="s">
        <v>49</v>
      </c>
      <c r="F91" s="17" t="s">
        <v>49</v>
      </c>
      <c r="G91" s="37">
        <v>729</v>
      </c>
      <c r="H91" s="37">
        <v>828</v>
      </c>
      <c r="I91" s="37">
        <v>708</v>
      </c>
      <c r="J91" s="37">
        <v>638</v>
      </c>
      <c r="K91" s="37">
        <v>646</v>
      </c>
      <c r="L91" s="41">
        <v>655</v>
      </c>
      <c r="M91" s="41">
        <v>666</v>
      </c>
      <c r="N91" s="41">
        <v>654</v>
      </c>
      <c r="O91" s="41">
        <v>641</v>
      </c>
      <c r="P91" s="41">
        <v>618</v>
      </c>
      <c r="Q91" s="41">
        <v>609</v>
      </c>
    </row>
    <row r="92" spans="1:20" ht="21.75" customHeight="1">
      <c r="A92" s="7" t="s">
        <v>20</v>
      </c>
      <c r="B92" s="17" t="s">
        <v>49</v>
      </c>
      <c r="C92" s="17" t="s">
        <v>49</v>
      </c>
      <c r="D92" s="17" t="s">
        <v>49</v>
      </c>
      <c r="E92" s="17" t="s">
        <v>49</v>
      </c>
      <c r="F92" s="17" t="s">
        <v>49</v>
      </c>
      <c r="G92" s="37">
        <v>730</v>
      </c>
      <c r="H92" s="37">
        <v>745</v>
      </c>
      <c r="I92" s="37">
        <v>826</v>
      </c>
      <c r="J92" s="37">
        <v>755</v>
      </c>
      <c r="K92" s="37">
        <v>737</v>
      </c>
      <c r="L92" s="41">
        <v>720</v>
      </c>
      <c r="M92" s="41">
        <v>676</v>
      </c>
      <c r="N92" s="41">
        <v>658</v>
      </c>
      <c r="O92" s="41">
        <v>649</v>
      </c>
      <c r="P92" s="41">
        <v>652</v>
      </c>
      <c r="Q92" s="41">
        <v>653</v>
      </c>
    </row>
    <row r="93" spans="1:20" ht="21.75" customHeight="1">
      <c r="A93" s="7" t="s">
        <v>22</v>
      </c>
      <c r="B93" s="17" t="s">
        <v>49</v>
      </c>
      <c r="C93" s="17" t="s">
        <v>49</v>
      </c>
      <c r="D93" s="17" t="s">
        <v>49</v>
      </c>
      <c r="E93" s="17" t="s">
        <v>49</v>
      </c>
      <c r="F93" s="17" t="s">
        <v>49</v>
      </c>
      <c r="G93" s="37">
        <v>737</v>
      </c>
      <c r="H93" s="37">
        <v>731</v>
      </c>
      <c r="I93" s="37">
        <v>729</v>
      </c>
      <c r="J93" s="37">
        <v>804</v>
      </c>
      <c r="K93" s="37">
        <v>791</v>
      </c>
      <c r="L93" s="41">
        <v>822</v>
      </c>
      <c r="M93" s="41">
        <v>816</v>
      </c>
      <c r="N93" s="41">
        <v>791</v>
      </c>
      <c r="O93" s="41">
        <v>766</v>
      </c>
      <c r="P93" s="41">
        <v>759</v>
      </c>
      <c r="Q93" s="41">
        <v>737</v>
      </c>
    </row>
    <row r="94" spans="1:20" ht="21.75" customHeight="1">
      <c r="A94" s="7" t="s">
        <v>25</v>
      </c>
      <c r="B94" s="17" t="s">
        <v>49</v>
      </c>
      <c r="C94" s="17" t="s">
        <v>49</v>
      </c>
      <c r="D94" s="17" t="s">
        <v>49</v>
      </c>
      <c r="E94" s="17" t="s">
        <v>49</v>
      </c>
      <c r="F94" s="17" t="s">
        <v>49</v>
      </c>
      <c r="G94" s="37">
        <v>818</v>
      </c>
      <c r="H94" s="37">
        <v>730</v>
      </c>
      <c r="I94" s="37">
        <v>715</v>
      </c>
      <c r="J94" s="37">
        <v>742</v>
      </c>
      <c r="K94" s="37">
        <v>729</v>
      </c>
      <c r="L94" s="41">
        <v>707</v>
      </c>
      <c r="M94" s="41">
        <v>755</v>
      </c>
      <c r="N94" s="41">
        <v>778</v>
      </c>
      <c r="O94" s="41">
        <v>793</v>
      </c>
      <c r="P94" s="41">
        <v>797</v>
      </c>
      <c r="Q94" s="41">
        <v>817</v>
      </c>
    </row>
    <row r="95" spans="1:20" ht="21.75" customHeight="1">
      <c r="A95" s="7" t="s">
        <v>27</v>
      </c>
      <c r="B95" s="17" t="s">
        <v>49</v>
      </c>
      <c r="C95" s="17" t="s">
        <v>49</v>
      </c>
      <c r="D95" s="17" t="s">
        <v>49</v>
      </c>
      <c r="E95" s="17" t="s">
        <v>49</v>
      </c>
      <c r="F95" s="17" t="s">
        <v>49</v>
      </c>
      <c r="G95" s="37">
        <v>906</v>
      </c>
      <c r="H95" s="37">
        <v>807</v>
      </c>
      <c r="I95" s="37">
        <v>723</v>
      </c>
      <c r="J95" s="37">
        <v>694</v>
      </c>
      <c r="K95" s="37">
        <v>715</v>
      </c>
      <c r="L95" s="41">
        <v>719</v>
      </c>
      <c r="M95" s="41">
        <v>707</v>
      </c>
      <c r="N95" s="41">
        <v>711</v>
      </c>
      <c r="O95" s="41">
        <v>727</v>
      </c>
      <c r="P95" s="41">
        <v>716</v>
      </c>
      <c r="Q95" s="41">
        <v>702</v>
      </c>
    </row>
    <row r="96" spans="1:20" ht="21.75" customHeight="1">
      <c r="A96" s="7" t="s">
        <v>29</v>
      </c>
      <c r="B96" s="17" t="s">
        <v>49</v>
      </c>
      <c r="C96" s="17" t="s">
        <v>49</v>
      </c>
      <c r="D96" s="17" t="s">
        <v>49</v>
      </c>
      <c r="E96" s="17" t="s">
        <v>49</v>
      </c>
      <c r="F96" s="17" t="s">
        <v>49</v>
      </c>
      <c r="G96" s="37">
        <v>734</v>
      </c>
      <c r="H96" s="37">
        <v>888</v>
      </c>
      <c r="I96" s="37">
        <v>789</v>
      </c>
      <c r="J96" s="37">
        <v>754</v>
      </c>
      <c r="K96" s="37">
        <v>718</v>
      </c>
      <c r="L96" s="41">
        <v>702</v>
      </c>
      <c r="M96" s="41">
        <v>684</v>
      </c>
      <c r="N96" s="41">
        <v>676</v>
      </c>
      <c r="O96" s="41">
        <v>668</v>
      </c>
      <c r="P96" s="41">
        <v>693</v>
      </c>
      <c r="Q96" s="41">
        <v>693</v>
      </c>
    </row>
    <row r="97" spans="1:17" ht="21.75" customHeight="1">
      <c r="A97" s="8" t="s">
        <v>30</v>
      </c>
      <c r="B97" s="18" t="s">
        <v>49</v>
      </c>
      <c r="C97" s="18" t="s">
        <v>49</v>
      </c>
      <c r="D97" s="18" t="s">
        <v>49</v>
      </c>
      <c r="E97" s="18" t="s">
        <v>49</v>
      </c>
      <c r="F97" s="18" t="s">
        <v>49</v>
      </c>
      <c r="G97" s="38">
        <v>633</v>
      </c>
      <c r="H97" s="38">
        <v>714</v>
      </c>
      <c r="I97" s="38">
        <v>841</v>
      </c>
      <c r="J97" s="38">
        <v>789</v>
      </c>
      <c r="K97" s="38">
        <v>790</v>
      </c>
      <c r="L97" s="42">
        <v>745</v>
      </c>
      <c r="M97" s="42">
        <v>720</v>
      </c>
      <c r="N97" s="42">
        <v>704</v>
      </c>
      <c r="O97" s="42">
        <v>715</v>
      </c>
      <c r="P97" s="42">
        <v>672</v>
      </c>
      <c r="Q97" s="42">
        <v>670</v>
      </c>
    </row>
    <row r="98" spans="1:17" ht="21.75" customHeight="1">
      <c r="A98" s="8" t="s">
        <v>31</v>
      </c>
      <c r="B98" s="18" t="s">
        <v>49</v>
      </c>
      <c r="C98" s="18" t="s">
        <v>49</v>
      </c>
      <c r="D98" s="18" t="s">
        <v>49</v>
      </c>
      <c r="E98" s="18" t="s">
        <v>49</v>
      </c>
      <c r="F98" s="18" t="s">
        <v>49</v>
      </c>
      <c r="G98" s="38">
        <v>577</v>
      </c>
      <c r="H98" s="38">
        <v>600</v>
      </c>
      <c r="I98" s="38">
        <v>641</v>
      </c>
      <c r="J98" s="38">
        <v>690</v>
      </c>
      <c r="K98" s="38">
        <v>729</v>
      </c>
      <c r="L98" s="42">
        <v>789</v>
      </c>
      <c r="M98" s="42">
        <v>846</v>
      </c>
      <c r="N98" s="42">
        <v>782</v>
      </c>
      <c r="O98" s="42">
        <v>733</v>
      </c>
      <c r="P98" s="42">
        <v>736</v>
      </c>
      <c r="Q98" s="42">
        <v>689</v>
      </c>
    </row>
    <row r="99" spans="1:17" ht="21.75" customHeight="1">
      <c r="A99" s="8" t="s">
        <v>24</v>
      </c>
      <c r="B99" s="18" t="s">
        <v>49</v>
      </c>
      <c r="C99" s="18" t="s">
        <v>49</v>
      </c>
      <c r="D99" s="18" t="s">
        <v>49</v>
      </c>
      <c r="E99" s="18" t="s">
        <v>49</v>
      </c>
      <c r="F99" s="18" t="s">
        <v>49</v>
      </c>
      <c r="G99" s="38">
        <v>474</v>
      </c>
      <c r="H99" s="38">
        <v>472</v>
      </c>
      <c r="I99" s="38">
        <v>528</v>
      </c>
      <c r="J99" s="38">
        <v>572</v>
      </c>
      <c r="K99" s="38">
        <v>565</v>
      </c>
      <c r="L99" s="42">
        <v>564</v>
      </c>
      <c r="M99" s="42">
        <v>512</v>
      </c>
      <c r="N99" s="42">
        <v>557</v>
      </c>
      <c r="O99" s="42">
        <v>599</v>
      </c>
      <c r="P99" s="42">
        <v>636</v>
      </c>
      <c r="Q99" s="42">
        <v>692</v>
      </c>
    </row>
    <row r="100" spans="1:17" ht="21.75" customHeight="1">
      <c r="A100" s="8" t="s">
        <v>33</v>
      </c>
      <c r="B100" s="18" t="s">
        <v>49</v>
      </c>
      <c r="C100" s="18" t="s">
        <v>49</v>
      </c>
      <c r="D100" s="18" t="s">
        <v>49</v>
      </c>
      <c r="E100" s="18" t="s">
        <v>49</v>
      </c>
      <c r="F100" s="18" t="s">
        <v>49</v>
      </c>
      <c r="G100" s="38">
        <v>250</v>
      </c>
      <c r="H100" s="38">
        <v>359</v>
      </c>
      <c r="I100" s="38">
        <v>361</v>
      </c>
      <c r="J100" s="38">
        <v>410</v>
      </c>
      <c r="K100" s="38">
        <v>411</v>
      </c>
      <c r="L100" s="42">
        <v>418</v>
      </c>
      <c r="M100" s="42">
        <v>428</v>
      </c>
      <c r="N100" s="42">
        <v>456</v>
      </c>
      <c r="O100" s="42">
        <v>456</v>
      </c>
      <c r="P100" s="42">
        <v>449</v>
      </c>
      <c r="Q100" s="42">
        <v>438</v>
      </c>
    </row>
    <row r="101" spans="1:17" ht="21.75" customHeight="1">
      <c r="A101" s="8" t="s">
        <v>34</v>
      </c>
      <c r="B101" s="18" t="s">
        <v>49</v>
      </c>
      <c r="C101" s="18" t="s">
        <v>49</v>
      </c>
      <c r="D101" s="18" t="s">
        <v>49</v>
      </c>
      <c r="E101" s="18" t="s">
        <v>49</v>
      </c>
      <c r="F101" s="18" t="s">
        <v>49</v>
      </c>
      <c r="G101" s="38">
        <v>111</v>
      </c>
      <c r="H101" s="38">
        <v>167</v>
      </c>
      <c r="I101" s="38">
        <v>211</v>
      </c>
      <c r="J101" s="38">
        <v>225</v>
      </c>
      <c r="K101" s="38">
        <v>219</v>
      </c>
      <c r="L101" s="42">
        <v>222</v>
      </c>
      <c r="M101" s="42">
        <v>243</v>
      </c>
      <c r="N101" s="42">
        <v>247</v>
      </c>
      <c r="O101" s="42">
        <v>264</v>
      </c>
      <c r="P101" s="42">
        <v>273</v>
      </c>
      <c r="Q101" s="42">
        <v>278</v>
      </c>
    </row>
    <row r="102" spans="1:17" ht="21.75" customHeight="1">
      <c r="A102" s="8" t="s">
        <v>21</v>
      </c>
      <c r="B102" s="18" t="s">
        <v>49</v>
      </c>
      <c r="C102" s="18" t="s">
        <v>49</v>
      </c>
      <c r="D102" s="18" t="s">
        <v>49</v>
      </c>
      <c r="E102" s="18" t="s">
        <v>49</v>
      </c>
      <c r="F102" s="18" t="s">
        <v>49</v>
      </c>
      <c r="G102" s="38">
        <v>49</v>
      </c>
      <c r="H102" s="38">
        <v>52</v>
      </c>
      <c r="I102" s="38">
        <v>85</v>
      </c>
      <c r="J102" s="38">
        <v>92</v>
      </c>
      <c r="K102" s="38">
        <v>91</v>
      </c>
      <c r="L102" s="42">
        <v>89</v>
      </c>
      <c r="M102" s="42">
        <v>86</v>
      </c>
      <c r="N102" s="42">
        <v>93</v>
      </c>
      <c r="O102" s="42">
        <v>87</v>
      </c>
      <c r="P102" s="42">
        <v>106</v>
      </c>
      <c r="Q102" s="42">
        <v>101</v>
      </c>
    </row>
    <row r="103" spans="1:17" ht="21.75" customHeight="1">
      <c r="A103" s="8" t="s">
        <v>28</v>
      </c>
      <c r="B103" s="18" t="s">
        <v>49</v>
      </c>
      <c r="C103" s="18" t="s">
        <v>49</v>
      </c>
      <c r="D103" s="18" t="s">
        <v>49</v>
      </c>
      <c r="E103" s="18" t="s">
        <v>49</v>
      </c>
      <c r="F103" s="18" t="s">
        <v>49</v>
      </c>
      <c r="G103" s="38">
        <v>5</v>
      </c>
      <c r="H103" s="38">
        <v>11</v>
      </c>
      <c r="I103" s="38">
        <v>11</v>
      </c>
      <c r="J103" s="38">
        <v>17</v>
      </c>
      <c r="K103" s="38">
        <v>20</v>
      </c>
      <c r="L103" s="42">
        <v>16</v>
      </c>
      <c r="M103" s="42">
        <v>23</v>
      </c>
      <c r="N103" s="42">
        <v>18</v>
      </c>
      <c r="O103" s="42">
        <v>20</v>
      </c>
      <c r="P103" s="42">
        <v>17</v>
      </c>
      <c r="Q103" s="42">
        <v>21</v>
      </c>
    </row>
    <row r="104" spans="1:17" ht="21.75" customHeight="1">
      <c r="A104" s="8" t="s">
        <v>35</v>
      </c>
      <c r="B104" s="18" t="s">
        <v>49</v>
      </c>
      <c r="C104" s="18" t="s">
        <v>49</v>
      </c>
      <c r="D104" s="18" t="s">
        <v>49</v>
      </c>
      <c r="E104" s="18" t="s">
        <v>49</v>
      </c>
      <c r="F104" s="18" t="s">
        <v>49</v>
      </c>
      <c r="G104" s="38">
        <v>1</v>
      </c>
      <c r="H104" s="38">
        <v>0</v>
      </c>
      <c r="I104" s="38">
        <v>0</v>
      </c>
      <c r="J104" s="38">
        <v>1</v>
      </c>
      <c r="K104" s="38">
        <v>2</v>
      </c>
      <c r="L104" s="42">
        <v>5</v>
      </c>
      <c r="M104" s="42">
        <v>5</v>
      </c>
      <c r="N104" s="42">
        <v>5</v>
      </c>
      <c r="O104" s="42">
        <v>3</v>
      </c>
      <c r="P104" s="42">
        <v>5</v>
      </c>
      <c r="Q104" s="42">
        <v>2</v>
      </c>
    </row>
    <row r="105" spans="1:17" ht="21.75" customHeight="1">
      <c r="A105" s="5" t="s">
        <v>16</v>
      </c>
      <c r="B105" s="19" t="s">
        <v>49</v>
      </c>
      <c r="C105" s="19" t="s">
        <v>49</v>
      </c>
      <c r="D105" s="19" t="s">
        <v>49</v>
      </c>
      <c r="E105" s="19" t="s">
        <v>49</v>
      </c>
      <c r="F105" s="19" t="s">
        <v>49</v>
      </c>
      <c r="G105" s="39">
        <f t="shared" ref="G105:Q105" si="9">SUM(G84:G104)</f>
        <v>11194</v>
      </c>
      <c r="H105" s="39">
        <f t="shared" si="9"/>
        <v>11203</v>
      </c>
      <c r="I105" s="39">
        <f t="shared" si="9"/>
        <v>10911</v>
      </c>
      <c r="J105" s="39">
        <f t="shared" si="9"/>
        <v>10743</v>
      </c>
      <c r="K105" s="39">
        <f t="shared" si="9"/>
        <v>10661</v>
      </c>
      <c r="L105" s="39">
        <f t="shared" si="9"/>
        <v>10618</v>
      </c>
      <c r="M105" s="39">
        <f t="shared" si="9"/>
        <v>10551</v>
      </c>
      <c r="N105" s="39">
        <f t="shared" si="9"/>
        <v>10464</v>
      </c>
      <c r="O105" s="39">
        <f t="shared" si="9"/>
        <v>10405</v>
      </c>
      <c r="P105" s="39">
        <f t="shared" si="9"/>
        <v>10359</v>
      </c>
      <c r="Q105" s="39">
        <f t="shared" si="9"/>
        <v>10284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70"/>
      <c r="N106" s="9"/>
      <c r="O106" s="9"/>
      <c r="P106" s="9"/>
      <c r="Q106" s="9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8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5</v>
      </c>
      <c r="B109" s="5" t="s">
        <v>48</v>
      </c>
      <c r="C109" s="5">
        <v>60</v>
      </c>
      <c r="D109" s="5" t="s">
        <v>50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47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1</v>
      </c>
      <c r="B110" s="16" t="s">
        <v>49</v>
      </c>
      <c r="C110" s="16" t="s">
        <v>49</v>
      </c>
      <c r="D110" s="16" t="s">
        <v>49</v>
      </c>
      <c r="E110" s="16" t="s">
        <v>49</v>
      </c>
      <c r="F110" s="16" t="s">
        <v>49</v>
      </c>
      <c r="G110" s="36">
        <f t="shared" ref="G110:Q110" si="10">SUM(G84:G86)</f>
        <v>1704</v>
      </c>
      <c r="H110" s="36">
        <f t="shared" si="10"/>
        <v>1586</v>
      </c>
      <c r="I110" s="36">
        <f t="shared" si="10"/>
        <v>1415</v>
      </c>
      <c r="J110" s="36">
        <f t="shared" si="10"/>
        <v>1274</v>
      </c>
      <c r="K110" s="36">
        <f t="shared" si="10"/>
        <v>1258</v>
      </c>
      <c r="L110" s="36">
        <f t="shared" si="10"/>
        <v>1234</v>
      </c>
      <c r="M110" s="36">
        <f t="shared" si="10"/>
        <v>1235</v>
      </c>
      <c r="N110" s="36">
        <f t="shared" si="10"/>
        <v>1234</v>
      </c>
      <c r="O110" s="36">
        <f t="shared" si="10"/>
        <v>1210</v>
      </c>
      <c r="P110" s="36">
        <f t="shared" si="10"/>
        <v>1188</v>
      </c>
      <c r="Q110" s="36">
        <f t="shared" si="10"/>
        <v>1158</v>
      </c>
    </row>
    <row r="111" spans="1:17" ht="21.75" customHeight="1">
      <c r="A111" s="7" t="s">
        <v>58</v>
      </c>
      <c r="B111" s="17" t="s">
        <v>49</v>
      </c>
      <c r="C111" s="17" t="s">
        <v>49</v>
      </c>
      <c r="D111" s="17" t="s">
        <v>49</v>
      </c>
      <c r="E111" s="17" t="s">
        <v>49</v>
      </c>
      <c r="F111" s="17" t="s">
        <v>49</v>
      </c>
      <c r="G111" s="37">
        <f t="shared" ref="G111:Q111" si="11">SUM(G87:G96)</f>
        <v>7390</v>
      </c>
      <c r="H111" s="37">
        <f t="shared" si="11"/>
        <v>7242</v>
      </c>
      <c r="I111" s="37">
        <f t="shared" si="11"/>
        <v>6818</v>
      </c>
      <c r="J111" s="37">
        <f t="shared" si="11"/>
        <v>6673</v>
      </c>
      <c r="K111" s="37">
        <f t="shared" si="11"/>
        <v>6576</v>
      </c>
      <c r="L111" s="37">
        <f t="shared" si="11"/>
        <v>6536</v>
      </c>
      <c r="M111" s="37">
        <f t="shared" si="11"/>
        <v>6453</v>
      </c>
      <c r="N111" s="37">
        <f t="shared" si="11"/>
        <v>6368</v>
      </c>
      <c r="O111" s="37">
        <f t="shared" si="11"/>
        <v>6318</v>
      </c>
      <c r="P111" s="37">
        <f t="shared" si="11"/>
        <v>6277</v>
      </c>
      <c r="Q111" s="37">
        <f t="shared" si="11"/>
        <v>6235</v>
      </c>
    </row>
    <row r="112" spans="1:17" ht="21.75" customHeight="1">
      <c r="A112" s="8" t="s">
        <v>59</v>
      </c>
      <c r="B112" s="18" t="s">
        <v>49</v>
      </c>
      <c r="C112" s="18" t="s">
        <v>49</v>
      </c>
      <c r="D112" s="18" t="s">
        <v>49</v>
      </c>
      <c r="E112" s="18" t="s">
        <v>49</v>
      </c>
      <c r="F112" s="18" t="s">
        <v>49</v>
      </c>
      <c r="G112" s="38">
        <f t="shared" ref="G112:Q112" si="12">SUM(G97:G104)</f>
        <v>2100</v>
      </c>
      <c r="H112" s="38">
        <f t="shared" si="12"/>
        <v>2375</v>
      </c>
      <c r="I112" s="38">
        <f t="shared" si="12"/>
        <v>2678</v>
      </c>
      <c r="J112" s="38">
        <f t="shared" si="12"/>
        <v>2796</v>
      </c>
      <c r="K112" s="38">
        <f t="shared" si="12"/>
        <v>2827</v>
      </c>
      <c r="L112" s="38">
        <f t="shared" si="12"/>
        <v>2848</v>
      </c>
      <c r="M112" s="38">
        <f t="shared" si="12"/>
        <v>2863</v>
      </c>
      <c r="N112" s="38">
        <f t="shared" si="12"/>
        <v>2862</v>
      </c>
      <c r="O112" s="38">
        <f t="shared" si="12"/>
        <v>2877</v>
      </c>
      <c r="P112" s="38">
        <f t="shared" si="12"/>
        <v>2894</v>
      </c>
      <c r="Q112" s="38">
        <f t="shared" si="12"/>
        <v>2891</v>
      </c>
    </row>
    <row r="113" spans="1:17" ht="21.75" customHeight="1">
      <c r="A113" s="5" t="s">
        <v>2</v>
      </c>
      <c r="B113" s="19" t="s">
        <v>49</v>
      </c>
      <c r="C113" s="19" t="s">
        <v>49</v>
      </c>
      <c r="D113" s="19" t="s">
        <v>49</v>
      </c>
      <c r="E113" s="19" t="s">
        <v>49</v>
      </c>
      <c r="F113" s="19" t="s">
        <v>49</v>
      </c>
      <c r="G113" s="39">
        <f t="shared" ref="G113:Q113" si="13">SUM(G110:G112)</f>
        <v>11194</v>
      </c>
      <c r="H113" s="39">
        <f t="shared" si="13"/>
        <v>11203</v>
      </c>
      <c r="I113" s="39">
        <f t="shared" si="13"/>
        <v>10911</v>
      </c>
      <c r="J113" s="39">
        <f t="shared" si="13"/>
        <v>10743</v>
      </c>
      <c r="K113" s="39">
        <f t="shared" si="13"/>
        <v>10661</v>
      </c>
      <c r="L113" s="39">
        <f t="shared" si="13"/>
        <v>10618</v>
      </c>
      <c r="M113" s="39">
        <f t="shared" si="13"/>
        <v>10551</v>
      </c>
      <c r="N113" s="39">
        <f t="shared" si="13"/>
        <v>10464</v>
      </c>
      <c r="O113" s="39">
        <f t="shared" si="13"/>
        <v>10405</v>
      </c>
      <c r="P113" s="39">
        <f t="shared" si="13"/>
        <v>10359</v>
      </c>
      <c r="Q113" s="39">
        <f t="shared" si="13"/>
        <v>10284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17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5</v>
      </c>
      <c r="B117" s="5" t="s">
        <v>48</v>
      </c>
      <c r="C117" s="5">
        <v>60</v>
      </c>
      <c r="D117" s="5" t="s">
        <v>50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47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37</v>
      </c>
      <c r="B118" s="24" t="s">
        <v>49</v>
      </c>
      <c r="C118" s="24" t="s">
        <v>49</v>
      </c>
      <c r="D118" s="24" t="s">
        <v>49</v>
      </c>
      <c r="E118" s="24" t="s">
        <v>49</v>
      </c>
      <c r="F118" s="24" t="s">
        <v>49</v>
      </c>
      <c r="G118" s="48">
        <f t="shared" ref="G118:Q118" si="14">ROUND(G110/G113*100,1)</f>
        <v>15.2</v>
      </c>
      <c r="H118" s="48">
        <f t="shared" si="14"/>
        <v>14.2</v>
      </c>
      <c r="I118" s="48">
        <f t="shared" si="14"/>
        <v>13</v>
      </c>
      <c r="J118" s="48">
        <f t="shared" si="14"/>
        <v>11.9</v>
      </c>
      <c r="K118" s="48">
        <f t="shared" si="14"/>
        <v>11.8</v>
      </c>
      <c r="L118" s="48">
        <f t="shared" si="14"/>
        <v>11.6</v>
      </c>
      <c r="M118" s="48">
        <f t="shared" si="14"/>
        <v>11.7</v>
      </c>
      <c r="N118" s="48">
        <f t="shared" si="14"/>
        <v>11.8</v>
      </c>
      <c r="O118" s="48">
        <f t="shared" si="14"/>
        <v>11.6</v>
      </c>
      <c r="P118" s="48">
        <f t="shared" si="14"/>
        <v>11.5</v>
      </c>
      <c r="Q118" s="48">
        <f t="shared" si="14"/>
        <v>11.3</v>
      </c>
    </row>
    <row r="119" spans="1:17" ht="21.75" customHeight="1">
      <c r="A119" s="7" t="s">
        <v>58</v>
      </c>
      <c r="B119" s="25" t="s">
        <v>49</v>
      </c>
      <c r="C119" s="25" t="s">
        <v>49</v>
      </c>
      <c r="D119" s="25" t="s">
        <v>49</v>
      </c>
      <c r="E119" s="25" t="s">
        <v>49</v>
      </c>
      <c r="F119" s="25" t="s">
        <v>49</v>
      </c>
      <c r="G119" s="49">
        <f t="shared" ref="G119:Q119" si="15">ROUND(G111/G113*100,1)</f>
        <v>66</v>
      </c>
      <c r="H119" s="49">
        <f t="shared" si="15"/>
        <v>64.599999999999994</v>
      </c>
      <c r="I119" s="49">
        <f t="shared" si="15"/>
        <v>62.5</v>
      </c>
      <c r="J119" s="49">
        <f t="shared" si="15"/>
        <v>62.1</v>
      </c>
      <c r="K119" s="49">
        <f t="shared" si="15"/>
        <v>61.7</v>
      </c>
      <c r="L119" s="49">
        <f t="shared" si="15"/>
        <v>61.6</v>
      </c>
      <c r="M119" s="49">
        <f t="shared" si="15"/>
        <v>61.2</v>
      </c>
      <c r="N119" s="49">
        <f t="shared" si="15"/>
        <v>60.9</v>
      </c>
      <c r="O119" s="49">
        <f t="shared" si="15"/>
        <v>60.7</v>
      </c>
      <c r="P119" s="49">
        <f t="shared" si="15"/>
        <v>60.6</v>
      </c>
      <c r="Q119" s="49">
        <f t="shared" si="15"/>
        <v>60.6</v>
      </c>
    </row>
    <row r="120" spans="1:17" ht="21.75" customHeight="1">
      <c r="A120" s="8" t="s">
        <v>59</v>
      </c>
      <c r="B120" s="26" t="s">
        <v>49</v>
      </c>
      <c r="C120" s="26" t="s">
        <v>49</v>
      </c>
      <c r="D120" s="26" t="s">
        <v>49</v>
      </c>
      <c r="E120" s="26" t="s">
        <v>49</v>
      </c>
      <c r="F120" s="26" t="s">
        <v>49</v>
      </c>
      <c r="G120" s="50">
        <f t="shared" ref="G120:Q120" si="16">ROUND(G112/G113*100,1)</f>
        <v>18.8</v>
      </c>
      <c r="H120" s="50">
        <f t="shared" si="16"/>
        <v>21.2</v>
      </c>
      <c r="I120" s="50">
        <f t="shared" si="16"/>
        <v>24.5</v>
      </c>
      <c r="J120" s="50">
        <f t="shared" si="16"/>
        <v>26</v>
      </c>
      <c r="K120" s="50">
        <f t="shared" si="16"/>
        <v>26.5</v>
      </c>
      <c r="L120" s="50">
        <f t="shared" si="16"/>
        <v>26.8</v>
      </c>
      <c r="M120" s="50">
        <f t="shared" si="16"/>
        <v>27.1</v>
      </c>
      <c r="N120" s="50">
        <f t="shared" si="16"/>
        <v>27.4</v>
      </c>
      <c r="O120" s="50">
        <f t="shared" si="16"/>
        <v>27.7</v>
      </c>
      <c r="P120" s="50">
        <f t="shared" si="16"/>
        <v>27.9</v>
      </c>
      <c r="Q120" s="50">
        <f t="shared" si="16"/>
        <v>28.1</v>
      </c>
    </row>
    <row r="121" spans="1:17" ht="21.75" customHeight="1">
      <c r="A121" s="13" t="s">
        <v>26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70"/>
      <c r="O121" s="9"/>
      <c r="P121" s="9"/>
      <c r="Q121" s="9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71"/>
      <c r="O122" s="9"/>
      <c r="P122" s="9"/>
      <c r="Q122" s="9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71"/>
      <c r="O123" s="9"/>
      <c r="P123" s="9"/>
      <c r="Q123" s="9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71"/>
      <c r="O124" s="9"/>
      <c r="P124" s="9"/>
      <c r="Q124" s="9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71"/>
      <c r="O125" s="9"/>
      <c r="P125" s="9"/>
      <c r="Q125" s="9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71"/>
      <c r="O126" s="9"/>
      <c r="P126" s="9"/>
      <c r="Q126" s="9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71"/>
      <c r="O127" s="9"/>
      <c r="P127" s="9"/>
      <c r="Q127" s="9"/>
    </row>
    <row r="128" spans="1:17" ht="21.75" customHeight="1">
      <c r="A128" s="2" t="s">
        <v>61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1:17" ht="21.75" customHeight="1">
      <c r="A129" s="5" t="s">
        <v>5</v>
      </c>
      <c r="B129" s="5" t="s">
        <v>48</v>
      </c>
      <c r="C129" s="5">
        <v>60</v>
      </c>
      <c r="D129" s="5" t="s">
        <v>50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47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10</v>
      </c>
      <c r="B130" s="16" t="s">
        <v>49</v>
      </c>
      <c r="C130" s="16" t="s">
        <v>49</v>
      </c>
      <c r="D130" s="16" t="s">
        <v>49</v>
      </c>
      <c r="E130" s="16" t="s">
        <v>49</v>
      </c>
      <c r="F130" s="16" t="s">
        <v>49</v>
      </c>
      <c r="G130" s="36">
        <v>491</v>
      </c>
      <c r="H130" s="36">
        <v>422</v>
      </c>
      <c r="I130" s="36">
        <v>363</v>
      </c>
      <c r="J130" s="69">
        <v>349</v>
      </c>
      <c r="K130" s="69">
        <v>354</v>
      </c>
      <c r="L130" s="40">
        <v>339</v>
      </c>
      <c r="M130" s="40">
        <v>334</v>
      </c>
      <c r="N130" s="40">
        <v>337</v>
      </c>
      <c r="O130" s="40">
        <v>329</v>
      </c>
      <c r="P130" s="40">
        <v>325</v>
      </c>
      <c r="Q130" s="40">
        <v>330</v>
      </c>
    </row>
    <row r="131" spans="1:17" ht="21.75" customHeight="1">
      <c r="A131" s="6" t="s">
        <v>3</v>
      </c>
      <c r="B131" s="16" t="s">
        <v>49</v>
      </c>
      <c r="C131" s="16" t="s">
        <v>49</v>
      </c>
      <c r="D131" s="16" t="s">
        <v>49</v>
      </c>
      <c r="E131" s="16" t="s">
        <v>49</v>
      </c>
      <c r="F131" s="16" t="s">
        <v>49</v>
      </c>
      <c r="G131" s="36">
        <v>502</v>
      </c>
      <c r="H131" s="36">
        <v>505</v>
      </c>
      <c r="I131" s="36">
        <v>428</v>
      </c>
      <c r="J131" s="36">
        <v>384</v>
      </c>
      <c r="K131" s="36">
        <v>375</v>
      </c>
      <c r="L131" s="40">
        <v>379</v>
      </c>
      <c r="M131" s="40">
        <v>381</v>
      </c>
      <c r="N131" s="40">
        <v>371</v>
      </c>
      <c r="O131" s="40">
        <v>380</v>
      </c>
      <c r="P131" s="40">
        <v>382</v>
      </c>
      <c r="Q131" s="40">
        <v>370</v>
      </c>
    </row>
    <row r="132" spans="1:17" ht="21.75" customHeight="1">
      <c r="A132" s="6" t="s">
        <v>12</v>
      </c>
      <c r="B132" s="16" t="s">
        <v>49</v>
      </c>
      <c r="C132" s="16" t="s">
        <v>49</v>
      </c>
      <c r="D132" s="16" t="s">
        <v>49</v>
      </c>
      <c r="E132" s="16" t="s">
        <v>49</v>
      </c>
      <c r="F132" s="16" t="s">
        <v>49</v>
      </c>
      <c r="G132" s="36">
        <v>543</v>
      </c>
      <c r="H132" s="36">
        <v>511</v>
      </c>
      <c r="I132" s="36">
        <v>512</v>
      </c>
      <c r="J132" s="36">
        <v>435</v>
      </c>
      <c r="K132" s="36">
        <v>428</v>
      </c>
      <c r="L132" s="40">
        <v>426</v>
      </c>
      <c r="M132" s="40">
        <v>394</v>
      </c>
      <c r="N132" s="40">
        <v>396</v>
      </c>
      <c r="O132" s="40">
        <v>391</v>
      </c>
      <c r="P132" s="40">
        <v>371</v>
      </c>
      <c r="Q132" s="40">
        <v>375</v>
      </c>
    </row>
    <row r="133" spans="1:17" ht="21.75" customHeight="1">
      <c r="A133" s="7" t="s">
        <v>13</v>
      </c>
      <c r="B133" s="17" t="s">
        <v>49</v>
      </c>
      <c r="C133" s="17" t="s">
        <v>49</v>
      </c>
      <c r="D133" s="17" t="s">
        <v>49</v>
      </c>
      <c r="E133" s="17" t="s">
        <v>49</v>
      </c>
      <c r="F133" s="17" t="s">
        <v>49</v>
      </c>
      <c r="G133" s="37">
        <v>597</v>
      </c>
      <c r="H133" s="37">
        <v>521</v>
      </c>
      <c r="I133" s="37">
        <v>510</v>
      </c>
      <c r="J133" s="37">
        <v>551</v>
      </c>
      <c r="K133" s="37">
        <v>530</v>
      </c>
      <c r="L133" s="41">
        <v>491</v>
      </c>
      <c r="M133" s="41">
        <v>484</v>
      </c>
      <c r="N133" s="41">
        <v>437</v>
      </c>
      <c r="O133" s="41">
        <v>432</v>
      </c>
      <c r="P133" s="41">
        <v>418</v>
      </c>
      <c r="Q133" s="41">
        <v>417</v>
      </c>
    </row>
    <row r="134" spans="1:17" ht="21.75" customHeight="1">
      <c r="A134" s="7" t="s">
        <v>15</v>
      </c>
      <c r="B134" s="17" t="s">
        <v>49</v>
      </c>
      <c r="C134" s="17" t="s">
        <v>49</v>
      </c>
      <c r="D134" s="17" t="s">
        <v>49</v>
      </c>
      <c r="E134" s="17" t="s">
        <v>49</v>
      </c>
      <c r="F134" s="17" t="s">
        <v>49</v>
      </c>
      <c r="G134" s="37">
        <v>618</v>
      </c>
      <c r="H134" s="37">
        <v>565</v>
      </c>
      <c r="I134" s="37">
        <v>496</v>
      </c>
      <c r="J134" s="37">
        <v>480</v>
      </c>
      <c r="K134" s="37">
        <v>485</v>
      </c>
      <c r="L134" s="41">
        <v>472</v>
      </c>
      <c r="M134" s="41">
        <v>502</v>
      </c>
      <c r="N134" s="41">
        <v>510</v>
      </c>
      <c r="O134" s="41">
        <v>493</v>
      </c>
      <c r="P134" s="41">
        <v>469</v>
      </c>
      <c r="Q134" s="41">
        <v>415</v>
      </c>
    </row>
    <row r="135" spans="1:17" ht="21.75" customHeight="1">
      <c r="A135" s="7" t="s">
        <v>0</v>
      </c>
      <c r="B135" s="17" t="s">
        <v>49</v>
      </c>
      <c r="C135" s="17" t="s">
        <v>49</v>
      </c>
      <c r="D135" s="17" t="s">
        <v>49</v>
      </c>
      <c r="E135" s="17" t="s">
        <v>49</v>
      </c>
      <c r="F135" s="17" t="s">
        <v>49</v>
      </c>
      <c r="G135" s="37">
        <v>614</v>
      </c>
      <c r="H135" s="37">
        <v>553</v>
      </c>
      <c r="I135" s="37">
        <v>528</v>
      </c>
      <c r="J135" s="37">
        <v>449</v>
      </c>
      <c r="K135" s="37">
        <v>460</v>
      </c>
      <c r="L135" s="41">
        <v>450</v>
      </c>
      <c r="M135" s="41">
        <v>437</v>
      </c>
      <c r="N135" s="41">
        <v>428</v>
      </c>
      <c r="O135" s="41">
        <v>417</v>
      </c>
      <c r="P135" s="41">
        <v>411</v>
      </c>
      <c r="Q135" s="41">
        <v>419</v>
      </c>
    </row>
    <row r="136" spans="1:17" ht="21.75" customHeight="1">
      <c r="A136" s="7" t="s">
        <v>18</v>
      </c>
      <c r="B136" s="17" t="s">
        <v>49</v>
      </c>
      <c r="C136" s="17" t="s">
        <v>49</v>
      </c>
      <c r="D136" s="17" t="s">
        <v>49</v>
      </c>
      <c r="E136" s="17" t="s">
        <v>49</v>
      </c>
      <c r="F136" s="17" t="s">
        <v>49</v>
      </c>
      <c r="G136" s="37">
        <v>780</v>
      </c>
      <c r="H136" s="37">
        <v>592</v>
      </c>
      <c r="I136" s="37">
        <v>544</v>
      </c>
      <c r="J136" s="37">
        <v>526</v>
      </c>
      <c r="K136" s="37">
        <v>533</v>
      </c>
      <c r="L136" s="41">
        <v>517</v>
      </c>
      <c r="M136" s="41">
        <v>509</v>
      </c>
      <c r="N136" s="41">
        <v>490</v>
      </c>
      <c r="O136" s="41">
        <v>491</v>
      </c>
      <c r="P136" s="41">
        <v>490</v>
      </c>
      <c r="Q136" s="41">
        <v>458</v>
      </c>
    </row>
    <row r="137" spans="1:17" ht="21.75" customHeight="1">
      <c r="A137" s="7" t="s">
        <v>19</v>
      </c>
      <c r="B137" s="17" t="s">
        <v>49</v>
      </c>
      <c r="C137" s="17" t="s">
        <v>49</v>
      </c>
      <c r="D137" s="17" t="s">
        <v>49</v>
      </c>
      <c r="E137" s="17" t="s">
        <v>49</v>
      </c>
      <c r="F137" s="17" t="s">
        <v>49</v>
      </c>
      <c r="G137" s="37">
        <v>709</v>
      </c>
      <c r="H137" s="37">
        <v>778</v>
      </c>
      <c r="I137" s="37">
        <v>622</v>
      </c>
      <c r="J137" s="37">
        <v>567</v>
      </c>
      <c r="K137" s="37">
        <v>544</v>
      </c>
      <c r="L137" s="41">
        <v>558</v>
      </c>
      <c r="M137" s="41">
        <v>562</v>
      </c>
      <c r="N137" s="41">
        <v>540</v>
      </c>
      <c r="O137" s="41">
        <v>561</v>
      </c>
      <c r="P137" s="41">
        <v>560</v>
      </c>
      <c r="Q137" s="41">
        <v>539</v>
      </c>
    </row>
    <row r="138" spans="1:17" ht="21.75" customHeight="1">
      <c r="A138" s="7" t="s">
        <v>20</v>
      </c>
      <c r="B138" s="17" t="s">
        <v>49</v>
      </c>
      <c r="C138" s="17" t="s">
        <v>49</v>
      </c>
      <c r="D138" s="17" t="s">
        <v>49</v>
      </c>
      <c r="E138" s="17" t="s">
        <v>49</v>
      </c>
      <c r="F138" s="17" t="s">
        <v>49</v>
      </c>
      <c r="G138" s="37">
        <v>697</v>
      </c>
      <c r="H138" s="37">
        <v>717</v>
      </c>
      <c r="I138" s="37">
        <v>790</v>
      </c>
      <c r="J138" s="37">
        <v>717</v>
      </c>
      <c r="K138" s="37">
        <v>680</v>
      </c>
      <c r="L138" s="41">
        <v>617</v>
      </c>
      <c r="M138" s="41">
        <v>601</v>
      </c>
      <c r="N138" s="41">
        <v>615</v>
      </c>
      <c r="O138" s="41">
        <v>586</v>
      </c>
      <c r="P138" s="41">
        <v>563</v>
      </c>
      <c r="Q138" s="41">
        <v>579</v>
      </c>
    </row>
    <row r="139" spans="1:17" ht="21.75" customHeight="1">
      <c r="A139" s="7" t="s">
        <v>22</v>
      </c>
      <c r="B139" s="17" t="s">
        <v>49</v>
      </c>
      <c r="C139" s="17" t="s">
        <v>49</v>
      </c>
      <c r="D139" s="17" t="s">
        <v>49</v>
      </c>
      <c r="E139" s="17" t="s">
        <v>49</v>
      </c>
      <c r="F139" s="17" t="s">
        <v>49</v>
      </c>
      <c r="G139" s="37">
        <v>702</v>
      </c>
      <c r="H139" s="37">
        <v>696</v>
      </c>
      <c r="I139" s="37">
        <v>720</v>
      </c>
      <c r="J139" s="37">
        <v>757</v>
      </c>
      <c r="K139" s="37">
        <v>762</v>
      </c>
      <c r="L139" s="41">
        <v>773</v>
      </c>
      <c r="M139" s="41">
        <v>738</v>
      </c>
      <c r="N139" s="41">
        <v>705</v>
      </c>
      <c r="O139" s="41">
        <v>707</v>
      </c>
      <c r="P139" s="41">
        <v>676</v>
      </c>
      <c r="Q139" s="41">
        <v>636</v>
      </c>
    </row>
    <row r="140" spans="1:17" ht="21.75" customHeight="1">
      <c r="A140" s="7" t="s">
        <v>25</v>
      </c>
      <c r="B140" s="17" t="s">
        <v>49</v>
      </c>
      <c r="C140" s="17" t="s">
        <v>49</v>
      </c>
      <c r="D140" s="17" t="s">
        <v>49</v>
      </c>
      <c r="E140" s="17" t="s">
        <v>49</v>
      </c>
      <c r="F140" s="17" t="s">
        <v>49</v>
      </c>
      <c r="G140" s="37">
        <v>798</v>
      </c>
      <c r="H140" s="37">
        <v>702</v>
      </c>
      <c r="I140" s="37">
        <v>704</v>
      </c>
      <c r="J140" s="37">
        <v>708</v>
      </c>
      <c r="K140" s="37">
        <v>707</v>
      </c>
      <c r="L140" s="41">
        <v>709</v>
      </c>
      <c r="M140" s="41">
        <v>764</v>
      </c>
      <c r="N140" s="41">
        <v>755</v>
      </c>
      <c r="O140" s="41">
        <v>753</v>
      </c>
      <c r="P140" s="41">
        <v>768</v>
      </c>
      <c r="Q140" s="41">
        <v>792</v>
      </c>
    </row>
    <row r="141" spans="1:17" ht="21.75" customHeight="1">
      <c r="A141" s="7" t="s">
        <v>27</v>
      </c>
      <c r="B141" s="17" t="s">
        <v>49</v>
      </c>
      <c r="C141" s="17" t="s">
        <v>49</v>
      </c>
      <c r="D141" s="17" t="s">
        <v>49</v>
      </c>
      <c r="E141" s="17" t="s">
        <v>49</v>
      </c>
      <c r="F141" s="17" t="s">
        <v>49</v>
      </c>
      <c r="G141" s="37">
        <v>890</v>
      </c>
      <c r="H141" s="37">
        <v>795</v>
      </c>
      <c r="I141" s="37">
        <v>697</v>
      </c>
      <c r="J141" s="37">
        <v>689</v>
      </c>
      <c r="K141" s="37">
        <v>678</v>
      </c>
      <c r="L141" s="41">
        <v>698</v>
      </c>
      <c r="M141" s="41">
        <v>646</v>
      </c>
      <c r="N141" s="41">
        <v>694</v>
      </c>
      <c r="O141" s="41">
        <v>704</v>
      </c>
      <c r="P141" s="41">
        <v>703</v>
      </c>
      <c r="Q141" s="41">
        <v>699</v>
      </c>
    </row>
    <row r="142" spans="1:17" ht="21.75" customHeight="1">
      <c r="A142" s="7" t="s">
        <v>29</v>
      </c>
      <c r="B142" s="17" t="s">
        <v>49</v>
      </c>
      <c r="C142" s="17" t="s">
        <v>49</v>
      </c>
      <c r="D142" s="17" t="s">
        <v>49</v>
      </c>
      <c r="E142" s="17" t="s">
        <v>49</v>
      </c>
      <c r="F142" s="17" t="s">
        <v>49</v>
      </c>
      <c r="G142" s="37">
        <v>833</v>
      </c>
      <c r="H142" s="37">
        <v>900</v>
      </c>
      <c r="I142" s="37">
        <v>793</v>
      </c>
      <c r="J142" s="37">
        <v>736</v>
      </c>
      <c r="K142" s="37">
        <v>730</v>
      </c>
      <c r="L142" s="41">
        <v>692</v>
      </c>
      <c r="M142" s="41">
        <v>716</v>
      </c>
      <c r="N142" s="41">
        <v>690</v>
      </c>
      <c r="O142" s="41">
        <v>683</v>
      </c>
      <c r="P142" s="41">
        <v>660</v>
      </c>
      <c r="Q142" s="41">
        <v>679</v>
      </c>
    </row>
    <row r="143" spans="1:17" ht="21.75" customHeight="1">
      <c r="A143" s="8" t="s">
        <v>30</v>
      </c>
      <c r="B143" s="18" t="s">
        <v>49</v>
      </c>
      <c r="C143" s="18" t="s">
        <v>49</v>
      </c>
      <c r="D143" s="18" t="s">
        <v>49</v>
      </c>
      <c r="E143" s="18" t="s">
        <v>49</v>
      </c>
      <c r="F143" s="18" t="s">
        <v>49</v>
      </c>
      <c r="G143" s="38">
        <v>680</v>
      </c>
      <c r="H143" s="38">
        <v>834</v>
      </c>
      <c r="I143" s="38">
        <v>883</v>
      </c>
      <c r="J143" s="38">
        <v>807</v>
      </c>
      <c r="K143" s="38">
        <v>764</v>
      </c>
      <c r="L143" s="42">
        <v>773</v>
      </c>
      <c r="M143" s="42">
        <v>761</v>
      </c>
      <c r="N143" s="42">
        <v>751</v>
      </c>
      <c r="O143" s="42">
        <v>733</v>
      </c>
      <c r="P143" s="42">
        <v>729</v>
      </c>
      <c r="Q143" s="42">
        <v>689</v>
      </c>
    </row>
    <row r="144" spans="1:17" ht="21.75" customHeight="1">
      <c r="A144" s="8" t="s">
        <v>31</v>
      </c>
      <c r="B144" s="18" t="s">
        <v>49</v>
      </c>
      <c r="C144" s="18" t="s">
        <v>49</v>
      </c>
      <c r="D144" s="18" t="s">
        <v>49</v>
      </c>
      <c r="E144" s="18" t="s">
        <v>49</v>
      </c>
      <c r="F144" s="18" t="s">
        <v>49</v>
      </c>
      <c r="G144" s="38">
        <v>759</v>
      </c>
      <c r="H144" s="38">
        <v>660</v>
      </c>
      <c r="I144" s="38">
        <v>820</v>
      </c>
      <c r="J144" s="38">
        <v>820</v>
      </c>
      <c r="K144" s="38">
        <v>842</v>
      </c>
      <c r="L144" s="42">
        <v>857</v>
      </c>
      <c r="M144" s="42">
        <v>896</v>
      </c>
      <c r="N144" s="42">
        <v>835</v>
      </c>
      <c r="O144" s="42">
        <v>781</v>
      </c>
      <c r="P144" s="42">
        <v>734</v>
      </c>
      <c r="Q144" s="42">
        <v>750</v>
      </c>
    </row>
    <row r="145" spans="1:17" ht="21.75" customHeight="1">
      <c r="A145" s="8" t="s">
        <v>24</v>
      </c>
      <c r="B145" s="18" t="s">
        <v>49</v>
      </c>
      <c r="C145" s="18" t="s">
        <v>49</v>
      </c>
      <c r="D145" s="18" t="s">
        <v>49</v>
      </c>
      <c r="E145" s="18" t="s">
        <v>49</v>
      </c>
      <c r="F145" s="18" t="s">
        <v>49</v>
      </c>
      <c r="G145" s="38">
        <v>617</v>
      </c>
      <c r="H145" s="38">
        <v>735</v>
      </c>
      <c r="I145" s="38">
        <v>642</v>
      </c>
      <c r="J145" s="38">
        <v>728</v>
      </c>
      <c r="K145" s="38">
        <v>779</v>
      </c>
      <c r="L145" s="42">
        <v>774</v>
      </c>
      <c r="M145" s="42">
        <v>722</v>
      </c>
      <c r="N145" s="42">
        <v>753</v>
      </c>
      <c r="O145" s="42">
        <v>779</v>
      </c>
      <c r="P145" s="42">
        <v>806</v>
      </c>
      <c r="Q145" s="42">
        <v>813</v>
      </c>
    </row>
    <row r="146" spans="1:17" ht="21.75" customHeight="1">
      <c r="A146" s="8" t="s">
        <v>33</v>
      </c>
      <c r="B146" s="18" t="s">
        <v>49</v>
      </c>
      <c r="C146" s="18" t="s">
        <v>49</v>
      </c>
      <c r="D146" s="18" t="s">
        <v>49</v>
      </c>
      <c r="E146" s="18" t="s">
        <v>49</v>
      </c>
      <c r="F146" s="18" t="s">
        <v>49</v>
      </c>
      <c r="G146" s="38">
        <v>411</v>
      </c>
      <c r="H146" s="38">
        <v>560</v>
      </c>
      <c r="I146" s="38">
        <v>656</v>
      </c>
      <c r="J146" s="38">
        <v>626</v>
      </c>
      <c r="K146" s="38">
        <v>595</v>
      </c>
      <c r="L146" s="42">
        <v>579</v>
      </c>
      <c r="M146" s="42">
        <v>585</v>
      </c>
      <c r="N146" s="42">
        <v>623</v>
      </c>
      <c r="O146" s="42">
        <v>666</v>
      </c>
      <c r="P146" s="42">
        <v>712</v>
      </c>
      <c r="Q146" s="42">
        <v>701</v>
      </c>
    </row>
    <row r="147" spans="1:17" ht="21.75" customHeight="1">
      <c r="A147" s="8" t="s">
        <v>34</v>
      </c>
      <c r="B147" s="18" t="s">
        <v>49</v>
      </c>
      <c r="C147" s="18" t="s">
        <v>49</v>
      </c>
      <c r="D147" s="18" t="s">
        <v>49</v>
      </c>
      <c r="E147" s="18" t="s">
        <v>49</v>
      </c>
      <c r="F147" s="18" t="s">
        <v>49</v>
      </c>
      <c r="G147" s="38">
        <v>248</v>
      </c>
      <c r="H147" s="38">
        <v>324</v>
      </c>
      <c r="I147" s="38">
        <v>453</v>
      </c>
      <c r="J147" s="38">
        <v>523</v>
      </c>
      <c r="K147" s="38">
        <v>524</v>
      </c>
      <c r="L147" s="42">
        <v>526</v>
      </c>
      <c r="M147" s="42">
        <v>520</v>
      </c>
      <c r="N147" s="42">
        <v>512</v>
      </c>
      <c r="O147" s="42">
        <v>498</v>
      </c>
      <c r="P147" s="42">
        <v>477</v>
      </c>
      <c r="Q147" s="42">
        <v>463</v>
      </c>
    </row>
    <row r="148" spans="1:17" ht="21.75" customHeight="1">
      <c r="A148" s="8" t="s">
        <v>21</v>
      </c>
      <c r="B148" s="18" t="s">
        <v>49</v>
      </c>
      <c r="C148" s="18" t="s">
        <v>49</v>
      </c>
      <c r="D148" s="18" t="s">
        <v>49</v>
      </c>
      <c r="E148" s="18" t="s">
        <v>49</v>
      </c>
      <c r="F148" s="18" t="s">
        <v>49</v>
      </c>
      <c r="G148" s="38">
        <v>133</v>
      </c>
      <c r="H148" s="38">
        <v>139</v>
      </c>
      <c r="I148" s="38">
        <v>202</v>
      </c>
      <c r="J148" s="38">
        <v>238</v>
      </c>
      <c r="K148" s="38">
        <v>276</v>
      </c>
      <c r="L148" s="42">
        <v>304</v>
      </c>
      <c r="M148" s="42">
        <v>315</v>
      </c>
      <c r="N148" s="42">
        <v>336</v>
      </c>
      <c r="O148" s="42">
        <v>328</v>
      </c>
      <c r="P148" s="42">
        <v>325</v>
      </c>
      <c r="Q148" s="42">
        <v>320</v>
      </c>
    </row>
    <row r="149" spans="1:17" ht="21.75" customHeight="1">
      <c r="A149" s="8" t="s">
        <v>28</v>
      </c>
      <c r="B149" s="18" t="s">
        <v>49</v>
      </c>
      <c r="C149" s="18" t="s">
        <v>49</v>
      </c>
      <c r="D149" s="18" t="s">
        <v>49</v>
      </c>
      <c r="E149" s="18" t="s">
        <v>49</v>
      </c>
      <c r="F149" s="18" t="s">
        <v>49</v>
      </c>
      <c r="G149" s="38">
        <v>37</v>
      </c>
      <c r="H149" s="38">
        <v>46</v>
      </c>
      <c r="I149" s="38">
        <v>52</v>
      </c>
      <c r="J149" s="38">
        <v>69</v>
      </c>
      <c r="K149" s="38">
        <v>73</v>
      </c>
      <c r="L149" s="42">
        <v>82</v>
      </c>
      <c r="M149" s="42">
        <v>93</v>
      </c>
      <c r="N149" s="42">
        <v>96</v>
      </c>
      <c r="O149" s="42">
        <v>98</v>
      </c>
      <c r="P149" s="42">
        <v>111</v>
      </c>
      <c r="Q149" s="42">
        <v>119</v>
      </c>
    </row>
    <row r="150" spans="1:17" ht="21.75" customHeight="1">
      <c r="A150" s="8" t="s">
        <v>35</v>
      </c>
      <c r="B150" s="18" t="s">
        <v>49</v>
      </c>
      <c r="C150" s="18" t="s">
        <v>49</v>
      </c>
      <c r="D150" s="18" t="s">
        <v>49</v>
      </c>
      <c r="E150" s="18" t="s">
        <v>49</v>
      </c>
      <c r="F150" s="18" t="s">
        <v>49</v>
      </c>
      <c r="G150" s="38">
        <v>7</v>
      </c>
      <c r="H150" s="38">
        <v>10</v>
      </c>
      <c r="I150" s="38">
        <v>15</v>
      </c>
      <c r="J150" s="38">
        <v>11</v>
      </c>
      <c r="K150" s="38">
        <v>14</v>
      </c>
      <c r="L150" s="42">
        <v>19</v>
      </c>
      <c r="M150" s="42">
        <v>18</v>
      </c>
      <c r="N150" s="42">
        <v>15</v>
      </c>
      <c r="O150" s="42">
        <v>12</v>
      </c>
      <c r="P150" s="42">
        <v>14</v>
      </c>
      <c r="Q150" s="42">
        <v>19</v>
      </c>
    </row>
    <row r="151" spans="1:17" ht="21.75" customHeight="1">
      <c r="A151" s="5" t="s">
        <v>62</v>
      </c>
      <c r="B151" s="19" t="s">
        <v>49</v>
      </c>
      <c r="C151" s="19" t="s">
        <v>49</v>
      </c>
      <c r="D151" s="19" t="s">
        <v>49</v>
      </c>
      <c r="E151" s="19" t="s">
        <v>49</v>
      </c>
      <c r="F151" s="19" t="s">
        <v>49</v>
      </c>
      <c r="G151" s="39">
        <f t="shared" ref="G151:Q151" si="17">SUM(G130:G150)</f>
        <v>11666</v>
      </c>
      <c r="H151" s="39">
        <f t="shared" si="17"/>
        <v>11565</v>
      </c>
      <c r="I151" s="39">
        <f t="shared" si="17"/>
        <v>11430</v>
      </c>
      <c r="J151" s="39">
        <f t="shared" si="17"/>
        <v>11170</v>
      </c>
      <c r="K151" s="39">
        <f t="shared" si="17"/>
        <v>11133</v>
      </c>
      <c r="L151" s="39">
        <f t="shared" si="17"/>
        <v>11035</v>
      </c>
      <c r="M151" s="39">
        <f t="shared" si="17"/>
        <v>10978</v>
      </c>
      <c r="N151" s="39">
        <f t="shared" si="17"/>
        <v>10889</v>
      </c>
      <c r="O151" s="39">
        <f t="shared" si="17"/>
        <v>10822</v>
      </c>
      <c r="P151" s="39">
        <f t="shared" si="17"/>
        <v>10704</v>
      </c>
      <c r="Q151" s="39">
        <f t="shared" si="17"/>
        <v>10582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70"/>
      <c r="N152" s="70"/>
      <c r="O152" s="70"/>
      <c r="P152" s="71"/>
      <c r="Q152" s="71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8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5</v>
      </c>
      <c r="B155" s="5" t="s">
        <v>48</v>
      </c>
      <c r="C155" s="5">
        <v>60</v>
      </c>
      <c r="D155" s="5" t="s">
        <v>50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47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1</v>
      </c>
      <c r="B156" s="16" t="s">
        <v>49</v>
      </c>
      <c r="C156" s="16" t="s">
        <v>49</v>
      </c>
      <c r="D156" s="16" t="s">
        <v>49</v>
      </c>
      <c r="E156" s="16" t="s">
        <v>49</v>
      </c>
      <c r="F156" s="16" t="s">
        <v>49</v>
      </c>
      <c r="G156" s="36">
        <f t="shared" ref="G156:Q156" si="18">SUM(G130:G132)</f>
        <v>1536</v>
      </c>
      <c r="H156" s="36">
        <f t="shared" si="18"/>
        <v>1438</v>
      </c>
      <c r="I156" s="36">
        <f t="shared" si="18"/>
        <v>1303</v>
      </c>
      <c r="J156" s="36">
        <f t="shared" si="18"/>
        <v>1168</v>
      </c>
      <c r="K156" s="36">
        <f t="shared" si="18"/>
        <v>1157</v>
      </c>
      <c r="L156" s="36">
        <f t="shared" si="18"/>
        <v>1144</v>
      </c>
      <c r="M156" s="36">
        <f t="shared" si="18"/>
        <v>1109</v>
      </c>
      <c r="N156" s="36">
        <f t="shared" si="18"/>
        <v>1104</v>
      </c>
      <c r="O156" s="36">
        <f t="shared" si="18"/>
        <v>1100</v>
      </c>
      <c r="P156" s="36">
        <f t="shared" si="18"/>
        <v>1078</v>
      </c>
      <c r="Q156" s="36">
        <f t="shared" si="18"/>
        <v>1075</v>
      </c>
    </row>
    <row r="157" spans="1:17" ht="21.75" customHeight="1">
      <c r="A157" s="7" t="s">
        <v>58</v>
      </c>
      <c r="B157" s="17" t="s">
        <v>49</v>
      </c>
      <c r="C157" s="17" t="s">
        <v>49</v>
      </c>
      <c r="D157" s="17" t="s">
        <v>49</v>
      </c>
      <c r="E157" s="17" t="s">
        <v>49</v>
      </c>
      <c r="F157" s="17" t="s">
        <v>49</v>
      </c>
      <c r="G157" s="37">
        <f t="shared" ref="G157:Q157" si="19">SUM(G133:G142)</f>
        <v>7238</v>
      </c>
      <c r="H157" s="37">
        <f t="shared" si="19"/>
        <v>6819</v>
      </c>
      <c r="I157" s="37">
        <f t="shared" si="19"/>
        <v>6404</v>
      </c>
      <c r="J157" s="37">
        <f t="shared" si="19"/>
        <v>6180</v>
      </c>
      <c r="K157" s="37">
        <f t="shared" si="19"/>
        <v>6109</v>
      </c>
      <c r="L157" s="37">
        <f t="shared" si="19"/>
        <v>5977</v>
      </c>
      <c r="M157" s="37">
        <f t="shared" si="19"/>
        <v>5959</v>
      </c>
      <c r="N157" s="37">
        <f t="shared" si="19"/>
        <v>5864</v>
      </c>
      <c r="O157" s="37">
        <f t="shared" si="19"/>
        <v>5827</v>
      </c>
      <c r="P157" s="37">
        <f t="shared" si="19"/>
        <v>5718</v>
      </c>
      <c r="Q157" s="37">
        <f t="shared" si="19"/>
        <v>5633</v>
      </c>
    </row>
    <row r="158" spans="1:17" ht="21.75" customHeight="1">
      <c r="A158" s="8" t="s">
        <v>59</v>
      </c>
      <c r="B158" s="18" t="s">
        <v>49</v>
      </c>
      <c r="C158" s="18" t="s">
        <v>49</v>
      </c>
      <c r="D158" s="18" t="s">
        <v>49</v>
      </c>
      <c r="E158" s="18" t="s">
        <v>49</v>
      </c>
      <c r="F158" s="18" t="s">
        <v>49</v>
      </c>
      <c r="G158" s="38">
        <f t="shared" ref="G158:Q158" si="20">SUM(G143:G150)</f>
        <v>2892</v>
      </c>
      <c r="H158" s="38">
        <f t="shared" si="20"/>
        <v>3308</v>
      </c>
      <c r="I158" s="38">
        <f t="shared" si="20"/>
        <v>3723</v>
      </c>
      <c r="J158" s="38">
        <f t="shared" si="20"/>
        <v>3822</v>
      </c>
      <c r="K158" s="38">
        <f t="shared" si="20"/>
        <v>3867</v>
      </c>
      <c r="L158" s="38">
        <f t="shared" si="20"/>
        <v>3914</v>
      </c>
      <c r="M158" s="38">
        <f t="shared" si="20"/>
        <v>3910</v>
      </c>
      <c r="N158" s="38">
        <f t="shared" si="20"/>
        <v>3921</v>
      </c>
      <c r="O158" s="38">
        <f t="shared" si="20"/>
        <v>3895</v>
      </c>
      <c r="P158" s="38">
        <f t="shared" si="20"/>
        <v>3908</v>
      </c>
      <c r="Q158" s="38">
        <f t="shared" si="20"/>
        <v>3874</v>
      </c>
    </row>
    <row r="159" spans="1:17" ht="21.75" customHeight="1">
      <c r="A159" s="5" t="s">
        <v>2</v>
      </c>
      <c r="B159" s="19" t="s">
        <v>49</v>
      </c>
      <c r="C159" s="19" t="s">
        <v>49</v>
      </c>
      <c r="D159" s="19" t="s">
        <v>49</v>
      </c>
      <c r="E159" s="19" t="s">
        <v>49</v>
      </c>
      <c r="F159" s="19" t="s">
        <v>49</v>
      </c>
      <c r="G159" s="39">
        <f t="shared" ref="G159:Q159" si="21">SUM(G156:G158)</f>
        <v>11666</v>
      </c>
      <c r="H159" s="39">
        <f t="shared" si="21"/>
        <v>11565</v>
      </c>
      <c r="I159" s="39">
        <f t="shared" si="21"/>
        <v>11430</v>
      </c>
      <c r="J159" s="39">
        <f t="shared" si="21"/>
        <v>11170</v>
      </c>
      <c r="K159" s="39">
        <f t="shared" si="21"/>
        <v>11133</v>
      </c>
      <c r="L159" s="39">
        <f t="shared" si="21"/>
        <v>11035</v>
      </c>
      <c r="M159" s="39">
        <f t="shared" si="21"/>
        <v>10978</v>
      </c>
      <c r="N159" s="39">
        <f t="shared" si="21"/>
        <v>10889</v>
      </c>
      <c r="O159" s="39">
        <f t="shared" si="21"/>
        <v>10822</v>
      </c>
      <c r="P159" s="39">
        <f t="shared" si="21"/>
        <v>10704</v>
      </c>
      <c r="Q159" s="39">
        <f t="shared" si="21"/>
        <v>10582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17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5</v>
      </c>
      <c r="B163" s="5" t="s">
        <v>48</v>
      </c>
      <c r="C163" s="5">
        <v>60</v>
      </c>
      <c r="D163" s="5" t="s">
        <v>50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47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37</v>
      </c>
      <c r="B164" s="24" t="s">
        <v>49</v>
      </c>
      <c r="C164" s="24" t="s">
        <v>49</v>
      </c>
      <c r="D164" s="24" t="s">
        <v>49</v>
      </c>
      <c r="E164" s="24" t="s">
        <v>49</v>
      </c>
      <c r="F164" s="24" t="s">
        <v>49</v>
      </c>
      <c r="G164" s="48">
        <f t="shared" ref="G164:Q164" si="22">ROUND(G156/G159*100,1)</f>
        <v>13.2</v>
      </c>
      <c r="H164" s="48">
        <f t="shared" si="22"/>
        <v>12.4</v>
      </c>
      <c r="I164" s="48">
        <f t="shared" si="22"/>
        <v>11.4</v>
      </c>
      <c r="J164" s="48">
        <f t="shared" si="22"/>
        <v>10.5</v>
      </c>
      <c r="K164" s="48">
        <f t="shared" si="22"/>
        <v>10.4</v>
      </c>
      <c r="L164" s="48">
        <f t="shared" si="22"/>
        <v>10.4</v>
      </c>
      <c r="M164" s="48">
        <f t="shared" si="22"/>
        <v>10.1</v>
      </c>
      <c r="N164" s="48">
        <f t="shared" si="22"/>
        <v>10.1</v>
      </c>
      <c r="O164" s="48">
        <f t="shared" si="22"/>
        <v>10.199999999999999</v>
      </c>
      <c r="P164" s="48">
        <f t="shared" si="22"/>
        <v>10.1</v>
      </c>
      <c r="Q164" s="48">
        <f t="shared" si="22"/>
        <v>10.199999999999999</v>
      </c>
    </row>
    <row r="165" spans="1:20" ht="21.75" customHeight="1">
      <c r="A165" s="7" t="s">
        <v>58</v>
      </c>
      <c r="B165" s="25" t="s">
        <v>49</v>
      </c>
      <c r="C165" s="25" t="s">
        <v>49</v>
      </c>
      <c r="D165" s="25" t="s">
        <v>49</v>
      </c>
      <c r="E165" s="25" t="s">
        <v>49</v>
      </c>
      <c r="F165" s="25" t="s">
        <v>49</v>
      </c>
      <c r="G165" s="49">
        <f t="shared" ref="G165:Q165" si="23">ROUND(G157/G159*100,1)</f>
        <v>62</v>
      </c>
      <c r="H165" s="49">
        <f t="shared" si="23"/>
        <v>59</v>
      </c>
      <c r="I165" s="49">
        <f t="shared" si="23"/>
        <v>56</v>
      </c>
      <c r="J165" s="49">
        <f t="shared" si="23"/>
        <v>55.3</v>
      </c>
      <c r="K165" s="49">
        <f t="shared" si="23"/>
        <v>54.9</v>
      </c>
      <c r="L165" s="49">
        <f t="shared" si="23"/>
        <v>54.2</v>
      </c>
      <c r="M165" s="49">
        <f t="shared" si="23"/>
        <v>54.3</v>
      </c>
      <c r="N165" s="49">
        <f t="shared" si="23"/>
        <v>53.9</v>
      </c>
      <c r="O165" s="49">
        <f t="shared" si="23"/>
        <v>53.8</v>
      </c>
      <c r="P165" s="49">
        <f t="shared" si="23"/>
        <v>53.4</v>
      </c>
      <c r="Q165" s="49">
        <f t="shared" si="23"/>
        <v>53.2</v>
      </c>
    </row>
    <row r="166" spans="1:20" ht="21.75" customHeight="1">
      <c r="A166" s="8" t="s">
        <v>59</v>
      </c>
      <c r="B166" s="26" t="s">
        <v>49</v>
      </c>
      <c r="C166" s="26" t="s">
        <v>49</v>
      </c>
      <c r="D166" s="26" t="s">
        <v>49</v>
      </c>
      <c r="E166" s="26" t="s">
        <v>49</v>
      </c>
      <c r="F166" s="26" t="s">
        <v>49</v>
      </c>
      <c r="G166" s="50">
        <f t="shared" ref="G166:Q166" si="24">ROUND(G158/G159*100,1)</f>
        <v>24.8</v>
      </c>
      <c r="H166" s="50">
        <f t="shared" si="24"/>
        <v>28.6</v>
      </c>
      <c r="I166" s="50">
        <f t="shared" si="24"/>
        <v>32.6</v>
      </c>
      <c r="J166" s="50">
        <f t="shared" si="24"/>
        <v>34.200000000000003</v>
      </c>
      <c r="K166" s="50">
        <f t="shared" si="24"/>
        <v>34.700000000000003</v>
      </c>
      <c r="L166" s="50">
        <f t="shared" si="24"/>
        <v>35.5</v>
      </c>
      <c r="M166" s="50">
        <f t="shared" si="24"/>
        <v>35.6</v>
      </c>
      <c r="N166" s="50">
        <f t="shared" si="24"/>
        <v>36</v>
      </c>
      <c r="O166" s="50">
        <f t="shared" si="24"/>
        <v>36</v>
      </c>
      <c r="P166" s="50">
        <f t="shared" si="24"/>
        <v>36.5</v>
      </c>
      <c r="Q166" s="50">
        <f t="shared" si="24"/>
        <v>36.6</v>
      </c>
    </row>
    <row r="167" spans="1:20" ht="21.75" customHeight="1">
      <c r="A167" s="13" t="s">
        <v>42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0.100000000000001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０１０１下タ</vt:lpstr>
      <vt:lpstr>０１０２小羽</vt:lpstr>
      <vt:lpstr>０１０３船峅</vt:lpstr>
      <vt:lpstr>０１０４大沢野</vt:lpstr>
      <vt:lpstr>０１０５大久保</vt:lpstr>
      <vt:lpstr>大沢野地域計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清水　森生</dc:creator>
  <cp:lastModifiedBy>清水　森生</cp:lastModifiedBy>
  <dcterms:created xsi:type="dcterms:W3CDTF">2026-02-18T23:42:17Z</dcterms:created>
  <dcterms:modified xsi:type="dcterms:W3CDTF">2026-02-18T23:42:17Z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2026-02-18T23:42:17Z</vt:filetime>
  </property>
</Properties>
</file>