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s1\　企画調整課フォルダ\04統計調査\04　県等委託統計\06　人口調査\人口の推移\R6\HP\"/>
    </mc:Choice>
  </mc:AlternateContent>
  <bookViews>
    <workbookView xWindow="0" yWindow="0" windowWidth="28800" windowHeight="11610"/>
  </bookViews>
  <sheets>
    <sheet name="０２０１上滝" sheetId="1" r:id="rId1"/>
    <sheet name="０２０２大山" sheetId="2" r:id="rId2"/>
    <sheet name="０２０３大庄" sheetId="3" r:id="rId3"/>
    <sheet name="０２０４福沢" sheetId="4" r:id="rId4"/>
    <sheet name="大山地域計" sheetId="5" r:id="rId5"/>
  </sheets>
  <externalReferences>
    <externalReference r:id="rId6"/>
  </externalReferences>
  <definedNames>
    <definedName name="_xlnm.Print_Area" localSheetId="0">'０２０１上滝'!$A$1:$Q$167</definedName>
    <definedName name="_xlnm.Print_Area" localSheetId="1">'０２０２大山'!$A$1:$Q$167</definedName>
    <definedName name="_xlnm.Print_Area" localSheetId="2">'０２０３大庄'!$A$1:$Q$167</definedName>
    <definedName name="_xlnm.Print_Area" localSheetId="3">'０２０４福沢'!$A$1:$Q$167</definedName>
    <definedName name="_xlnm.Print_Area" localSheetId="4">大山地域計!$A$1:$Q$167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9" i="5" l="1"/>
  <c r="Q165" i="5" s="1"/>
  <c r="P159" i="5"/>
  <c r="O159" i="5"/>
  <c r="L159" i="5"/>
  <c r="K159" i="5"/>
  <c r="J159" i="5"/>
  <c r="J164" i="5" s="1"/>
  <c r="Q158" i="5"/>
  <c r="P158" i="5"/>
  <c r="O158" i="5"/>
  <c r="N158" i="5"/>
  <c r="M158" i="5"/>
  <c r="L158" i="5"/>
  <c r="K158" i="5"/>
  <c r="J158" i="5"/>
  <c r="I158" i="5"/>
  <c r="H158" i="5"/>
  <c r="G158" i="5"/>
  <c r="Q157" i="5"/>
  <c r="P157" i="5"/>
  <c r="O157" i="5"/>
  <c r="N157" i="5"/>
  <c r="M157" i="5"/>
  <c r="L157" i="5"/>
  <c r="K157" i="5"/>
  <c r="J157" i="5"/>
  <c r="I157" i="5"/>
  <c r="H157" i="5"/>
  <c r="G157" i="5"/>
  <c r="Q156" i="5"/>
  <c r="Q164" i="5" s="1"/>
  <c r="P156" i="5"/>
  <c r="P164" i="5" s="1"/>
  <c r="O156" i="5"/>
  <c r="N156" i="5"/>
  <c r="M156" i="5"/>
  <c r="L156" i="5"/>
  <c r="K156" i="5"/>
  <c r="J156" i="5"/>
  <c r="I156" i="5"/>
  <c r="H156" i="5"/>
  <c r="G156" i="5"/>
  <c r="Q151" i="5"/>
  <c r="P151" i="5"/>
  <c r="O151" i="5"/>
  <c r="N151" i="5"/>
  <c r="M151" i="5"/>
  <c r="L151" i="5"/>
  <c r="K151" i="5"/>
  <c r="J151" i="5"/>
  <c r="I151" i="5"/>
  <c r="H151" i="5"/>
  <c r="G151" i="5"/>
  <c r="O120" i="5"/>
  <c r="N120" i="5"/>
  <c r="P119" i="5"/>
  <c r="O119" i="5"/>
  <c r="N119" i="5"/>
  <c r="M119" i="5"/>
  <c r="O118" i="5"/>
  <c r="N118" i="5"/>
  <c r="I118" i="5"/>
  <c r="H118" i="5"/>
  <c r="O113" i="5"/>
  <c r="N113" i="5"/>
  <c r="M113" i="5"/>
  <c r="M118" i="5" s="1"/>
  <c r="I113" i="5"/>
  <c r="H113" i="5"/>
  <c r="G113" i="5"/>
  <c r="Q112" i="5"/>
  <c r="P112" i="5"/>
  <c r="O112" i="5"/>
  <c r="N112" i="5"/>
  <c r="M112" i="5"/>
  <c r="M120" i="5" s="1"/>
  <c r="L112" i="5"/>
  <c r="K112" i="5"/>
  <c r="J112" i="5"/>
  <c r="I112" i="5"/>
  <c r="H112" i="5"/>
  <c r="G112" i="5"/>
  <c r="G120" i="5" s="1"/>
  <c r="Q111" i="5"/>
  <c r="P111" i="5"/>
  <c r="O111" i="5"/>
  <c r="N111" i="5"/>
  <c r="M111" i="5"/>
  <c r="L111" i="5"/>
  <c r="K111" i="5"/>
  <c r="K113" i="5" s="1"/>
  <c r="K118" i="5" s="1"/>
  <c r="J111" i="5"/>
  <c r="I111" i="5"/>
  <c r="H111" i="5"/>
  <c r="G111" i="5"/>
  <c r="Q110" i="5"/>
  <c r="P110" i="5"/>
  <c r="P113" i="5" s="1"/>
  <c r="P120" i="5" s="1"/>
  <c r="O110" i="5"/>
  <c r="N110" i="5"/>
  <c r="M110" i="5"/>
  <c r="L110" i="5"/>
  <c r="K110" i="5"/>
  <c r="J110" i="5"/>
  <c r="J113" i="5" s="1"/>
  <c r="J120" i="5" s="1"/>
  <c r="I110" i="5"/>
  <c r="H110" i="5"/>
  <c r="G110" i="5"/>
  <c r="Q105" i="5"/>
  <c r="P105" i="5"/>
  <c r="O105" i="5"/>
  <c r="N105" i="5"/>
  <c r="M105" i="5"/>
  <c r="L105" i="5"/>
  <c r="K105" i="5"/>
  <c r="J105" i="5"/>
  <c r="I105" i="5"/>
  <c r="H105" i="5"/>
  <c r="G105" i="5"/>
  <c r="J32" i="5"/>
  <c r="I32" i="5"/>
  <c r="N31" i="5"/>
  <c r="M31" i="5"/>
  <c r="L31" i="5"/>
  <c r="K31" i="5"/>
  <c r="H31" i="5"/>
  <c r="Q25" i="5"/>
  <c r="P25" i="5"/>
  <c r="O25" i="5"/>
  <c r="N25" i="5"/>
  <c r="M25" i="5"/>
  <c r="L25" i="5"/>
  <c r="K25" i="5"/>
  <c r="J25" i="5"/>
  <c r="I25" i="5"/>
  <c r="H25" i="5"/>
  <c r="G25" i="5"/>
  <c r="Q24" i="5"/>
  <c r="P24" i="5"/>
  <c r="O24" i="5"/>
  <c r="N24" i="5"/>
  <c r="M24" i="5"/>
  <c r="L24" i="5"/>
  <c r="K24" i="5"/>
  <c r="J24" i="5"/>
  <c r="I24" i="5"/>
  <c r="H24" i="5"/>
  <c r="G24" i="5"/>
  <c r="Q23" i="5"/>
  <c r="P23" i="5"/>
  <c r="O23" i="5"/>
  <c r="N23" i="5"/>
  <c r="M23" i="5"/>
  <c r="L23" i="5"/>
  <c r="K23" i="5"/>
  <c r="J23" i="5"/>
  <c r="I23" i="5"/>
  <c r="H23" i="5"/>
  <c r="G23" i="5"/>
  <c r="Q22" i="5"/>
  <c r="P22" i="5"/>
  <c r="O22" i="5"/>
  <c r="N22" i="5"/>
  <c r="M22" i="5"/>
  <c r="L22" i="5"/>
  <c r="K22" i="5"/>
  <c r="J22" i="5"/>
  <c r="I22" i="5"/>
  <c r="H22" i="5"/>
  <c r="G22" i="5"/>
  <c r="Q21" i="5"/>
  <c r="P21" i="5"/>
  <c r="O21" i="5"/>
  <c r="N21" i="5"/>
  <c r="M21" i="5"/>
  <c r="L21" i="5"/>
  <c r="K21" i="5"/>
  <c r="J21" i="5"/>
  <c r="I21" i="5"/>
  <c r="H21" i="5"/>
  <c r="G21" i="5"/>
  <c r="Q20" i="5"/>
  <c r="P20" i="5"/>
  <c r="O20" i="5"/>
  <c r="N20" i="5"/>
  <c r="M20" i="5"/>
  <c r="L20" i="5"/>
  <c r="K20" i="5"/>
  <c r="J20" i="5"/>
  <c r="I20" i="5"/>
  <c r="H20" i="5"/>
  <c r="G20" i="5"/>
  <c r="Q19" i="5"/>
  <c r="P19" i="5"/>
  <c r="P33" i="5" s="1"/>
  <c r="O19" i="5"/>
  <c r="N19" i="5"/>
  <c r="M19" i="5"/>
  <c r="L19" i="5"/>
  <c r="K19" i="5"/>
  <c r="J19" i="5"/>
  <c r="I19" i="5"/>
  <c r="H19" i="5"/>
  <c r="G19" i="5"/>
  <c r="Q18" i="5"/>
  <c r="P18" i="5"/>
  <c r="O18" i="5"/>
  <c r="O33" i="5" s="1"/>
  <c r="N18" i="5"/>
  <c r="N33" i="5" s="1"/>
  <c r="M18" i="5"/>
  <c r="M33" i="5" s="1"/>
  <c r="L18" i="5"/>
  <c r="L33" i="5" s="1"/>
  <c r="K18" i="5"/>
  <c r="K33" i="5" s="1"/>
  <c r="J18" i="5"/>
  <c r="I18" i="5"/>
  <c r="H18" i="5"/>
  <c r="G18" i="5"/>
  <c r="Q17" i="5"/>
  <c r="P17" i="5"/>
  <c r="O17" i="5"/>
  <c r="N17" i="5"/>
  <c r="M17" i="5"/>
  <c r="L17" i="5"/>
  <c r="K17" i="5"/>
  <c r="J17" i="5"/>
  <c r="I17" i="5"/>
  <c r="H17" i="5"/>
  <c r="G17" i="5"/>
  <c r="Q16" i="5"/>
  <c r="P16" i="5"/>
  <c r="O16" i="5"/>
  <c r="N16" i="5"/>
  <c r="M16" i="5"/>
  <c r="L16" i="5"/>
  <c r="K16" i="5"/>
  <c r="J16" i="5"/>
  <c r="I16" i="5"/>
  <c r="H16" i="5"/>
  <c r="G16" i="5"/>
  <c r="Q15" i="5"/>
  <c r="P15" i="5"/>
  <c r="O15" i="5"/>
  <c r="N15" i="5"/>
  <c r="M15" i="5"/>
  <c r="L15" i="5"/>
  <c r="K15" i="5"/>
  <c r="J15" i="5"/>
  <c r="I15" i="5"/>
  <c r="H15" i="5"/>
  <c r="G15" i="5"/>
  <c r="Q14" i="5"/>
  <c r="P14" i="5"/>
  <c r="O14" i="5"/>
  <c r="N14" i="5"/>
  <c r="M14" i="5"/>
  <c r="L14" i="5"/>
  <c r="K14" i="5"/>
  <c r="J14" i="5"/>
  <c r="I14" i="5"/>
  <c r="I26" i="5" s="1"/>
  <c r="H14" i="5"/>
  <c r="H26" i="5" s="1"/>
  <c r="G14" i="5"/>
  <c r="G26" i="5" s="1"/>
  <c r="Q13" i="5"/>
  <c r="P13" i="5"/>
  <c r="O13" i="5"/>
  <c r="N13" i="5"/>
  <c r="M13" i="5"/>
  <c r="L13" i="5"/>
  <c r="K13" i="5"/>
  <c r="J13" i="5"/>
  <c r="I13" i="5"/>
  <c r="H13" i="5"/>
  <c r="G13" i="5"/>
  <c r="Q12" i="5"/>
  <c r="Q32" i="5" s="1"/>
  <c r="P12" i="5"/>
  <c r="O12" i="5"/>
  <c r="N12" i="5"/>
  <c r="M12" i="5"/>
  <c r="L12" i="5"/>
  <c r="K12" i="5"/>
  <c r="J12" i="5"/>
  <c r="I12" i="5"/>
  <c r="H12" i="5"/>
  <c r="G12" i="5"/>
  <c r="Q11" i="5"/>
  <c r="P11" i="5"/>
  <c r="O11" i="5"/>
  <c r="N11" i="5"/>
  <c r="M11" i="5"/>
  <c r="L11" i="5"/>
  <c r="K11" i="5"/>
  <c r="J11" i="5"/>
  <c r="I11" i="5"/>
  <c r="H11" i="5"/>
  <c r="G11" i="5"/>
  <c r="Q10" i="5"/>
  <c r="P10" i="5"/>
  <c r="O10" i="5"/>
  <c r="N10" i="5"/>
  <c r="M10" i="5"/>
  <c r="L10" i="5"/>
  <c r="K10" i="5"/>
  <c r="J10" i="5"/>
  <c r="I10" i="5"/>
  <c r="H10" i="5"/>
  <c r="G10" i="5"/>
  <c r="Q9" i="5"/>
  <c r="P9" i="5"/>
  <c r="O9" i="5"/>
  <c r="N9" i="5"/>
  <c r="M9" i="5"/>
  <c r="L9" i="5"/>
  <c r="K9" i="5"/>
  <c r="J9" i="5"/>
  <c r="I9" i="5"/>
  <c r="H9" i="5"/>
  <c r="G9" i="5"/>
  <c r="Q8" i="5"/>
  <c r="P8" i="5"/>
  <c r="O8" i="5"/>
  <c r="N8" i="5"/>
  <c r="M8" i="5"/>
  <c r="M32" i="5" s="1"/>
  <c r="L8" i="5"/>
  <c r="K8" i="5"/>
  <c r="J8" i="5"/>
  <c r="I8" i="5"/>
  <c r="H8" i="5"/>
  <c r="G8" i="5"/>
  <c r="Q7" i="5"/>
  <c r="P7" i="5"/>
  <c r="O7" i="5"/>
  <c r="N7" i="5"/>
  <c r="M7" i="5"/>
  <c r="L7" i="5"/>
  <c r="K7" i="5"/>
  <c r="J7" i="5"/>
  <c r="I7" i="5"/>
  <c r="I31" i="5" s="1"/>
  <c r="H7" i="5"/>
  <c r="G7" i="5"/>
  <c r="Q6" i="5"/>
  <c r="P6" i="5"/>
  <c r="O6" i="5"/>
  <c r="N6" i="5"/>
  <c r="M6" i="5"/>
  <c r="L6" i="5"/>
  <c r="K6" i="5"/>
  <c r="J6" i="5"/>
  <c r="I6" i="5"/>
  <c r="H6" i="5"/>
  <c r="G6" i="5"/>
  <c r="Q5" i="5"/>
  <c r="P5" i="5"/>
  <c r="O5" i="5"/>
  <c r="N5" i="5"/>
  <c r="M5" i="5"/>
  <c r="L5" i="5"/>
  <c r="K5" i="5"/>
  <c r="K26" i="5" s="1"/>
  <c r="J5" i="5"/>
  <c r="J31" i="5" s="1"/>
  <c r="I5" i="5"/>
  <c r="H5" i="5"/>
  <c r="G5" i="5"/>
  <c r="G31" i="5" s="1"/>
  <c r="I166" i="4"/>
  <c r="I165" i="4"/>
  <c r="I164" i="4"/>
  <c r="H164" i="4"/>
  <c r="H159" i="4"/>
  <c r="H165" i="4" s="1"/>
  <c r="G159" i="4"/>
  <c r="G164" i="4" s="1"/>
  <c r="Q158" i="4"/>
  <c r="P158" i="4"/>
  <c r="O158" i="4"/>
  <c r="N158" i="4"/>
  <c r="M158" i="4"/>
  <c r="L158" i="4"/>
  <c r="K158" i="4"/>
  <c r="J158" i="4"/>
  <c r="I158" i="4"/>
  <c r="H158" i="4"/>
  <c r="G158" i="4"/>
  <c r="Q157" i="4"/>
  <c r="P157" i="4"/>
  <c r="O157" i="4"/>
  <c r="N157" i="4"/>
  <c r="M157" i="4"/>
  <c r="L157" i="4"/>
  <c r="K157" i="4"/>
  <c r="J157" i="4"/>
  <c r="I157" i="4"/>
  <c r="H157" i="4"/>
  <c r="G157" i="4"/>
  <c r="Q156" i="4"/>
  <c r="P156" i="4"/>
  <c r="O156" i="4"/>
  <c r="N156" i="4"/>
  <c r="M156" i="4"/>
  <c r="L156" i="4"/>
  <c r="K156" i="4"/>
  <c r="J156" i="4"/>
  <c r="I156" i="4"/>
  <c r="I159" i="4" s="1"/>
  <c r="H156" i="4"/>
  <c r="G156" i="4"/>
  <c r="Q151" i="4"/>
  <c r="P151" i="4"/>
  <c r="O151" i="4"/>
  <c r="N151" i="4"/>
  <c r="M151" i="4"/>
  <c r="L151" i="4"/>
  <c r="K151" i="4"/>
  <c r="J151" i="4"/>
  <c r="I151" i="4"/>
  <c r="H151" i="4"/>
  <c r="G151" i="4"/>
  <c r="I120" i="4"/>
  <c r="H120" i="4"/>
  <c r="I119" i="4"/>
  <c r="I118" i="4"/>
  <c r="H113" i="4"/>
  <c r="H119" i="4" s="1"/>
  <c r="G113" i="4"/>
  <c r="Q112" i="4"/>
  <c r="P112" i="4"/>
  <c r="O112" i="4"/>
  <c r="N112" i="4"/>
  <c r="M112" i="4"/>
  <c r="L112" i="4"/>
  <c r="K112" i="4"/>
  <c r="J112" i="4"/>
  <c r="I112" i="4"/>
  <c r="H112" i="4"/>
  <c r="G112" i="4"/>
  <c r="G120" i="4" s="1"/>
  <c r="Q111" i="4"/>
  <c r="P111" i="4"/>
  <c r="O111" i="4"/>
  <c r="N111" i="4"/>
  <c r="M111" i="4"/>
  <c r="L111" i="4"/>
  <c r="K111" i="4"/>
  <c r="J111" i="4"/>
  <c r="I111" i="4"/>
  <c r="H111" i="4"/>
  <c r="G111" i="4"/>
  <c r="Q110" i="4"/>
  <c r="P110" i="4"/>
  <c r="O110" i="4"/>
  <c r="O113" i="4" s="1"/>
  <c r="N110" i="4"/>
  <c r="M110" i="4"/>
  <c r="L110" i="4"/>
  <c r="K110" i="4"/>
  <c r="J110" i="4"/>
  <c r="I110" i="4"/>
  <c r="I113" i="4" s="1"/>
  <c r="H110" i="4"/>
  <c r="G110" i="4"/>
  <c r="Q105" i="4"/>
  <c r="P105" i="4"/>
  <c r="O105" i="4"/>
  <c r="N105" i="4"/>
  <c r="M105" i="4"/>
  <c r="L105" i="4"/>
  <c r="K105" i="4"/>
  <c r="J105" i="4"/>
  <c r="I105" i="4"/>
  <c r="H105" i="4"/>
  <c r="G105" i="4"/>
  <c r="Q33" i="4"/>
  <c r="N31" i="4"/>
  <c r="M31" i="4"/>
  <c r="L31" i="4"/>
  <c r="K31" i="4"/>
  <c r="I31" i="4"/>
  <c r="Q25" i="4"/>
  <c r="P25" i="4"/>
  <c r="O25" i="4"/>
  <c r="N25" i="4"/>
  <c r="M25" i="4"/>
  <c r="L25" i="4"/>
  <c r="K25" i="4"/>
  <c r="J25" i="4"/>
  <c r="I25" i="4"/>
  <c r="H25" i="4"/>
  <c r="G25" i="4"/>
  <c r="G33" i="4" s="1"/>
  <c r="Q24" i="4"/>
  <c r="P24" i="4"/>
  <c r="O24" i="4"/>
  <c r="N24" i="4"/>
  <c r="M24" i="4"/>
  <c r="L24" i="4"/>
  <c r="K24" i="4"/>
  <c r="J24" i="4"/>
  <c r="I24" i="4"/>
  <c r="H24" i="4"/>
  <c r="G24" i="4"/>
  <c r="Q23" i="4"/>
  <c r="P23" i="4"/>
  <c r="O23" i="4"/>
  <c r="N23" i="4"/>
  <c r="M23" i="4"/>
  <c r="L23" i="4"/>
  <c r="K23" i="4"/>
  <c r="J23" i="4"/>
  <c r="I23" i="4"/>
  <c r="H23" i="4"/>
  <c r="G23" i="4"/>
  <c r="Q22" i="4"/>
  <c r="P22" i="4"/>
  <c r="P33" i="4" s="1"/>
  <c r="O22" i="4"/>
  <c r="N22" i="4"/>
  <c r="M22" i="4"/>
  <c r="L22" i="4"/>
  <c r="K22" i="4"/>
  <c r="J22" i="4"/>
  <c r="I22" i="4"/>
  <c r="H22" i="4"/>
  <c r="G22" i="4"/>
  <c r="Q21" i="4"/>
  <c r="P21" i="4"/>
  <c r="O21" i="4"/>
  <c r="N21" i="4"/>
  <c r="M21" i="4"/>
  <c r="L21" i="4"/>
  <c r="K21" i="4"/>
  <c r="J21" i="4"/>
  <c r="I21" i="4"/>
  <c r="H21" i="4"/>
  <c r="G21" i="4"/>
  <c r="Q20" i="4"/>
  <c r="P20" i="4"/>
  <c r="O20" i="4"/>
  <c r="N20" i="4"/>
  <c r="M20" i="4"/>
  <c r="L20" i="4"/>
  <c r="K20" i="4"/>
  <c r="J20" i="4"/>
  <c r="I20" i="4"/>
  <c r="H20" i="4"/>
  <c r="G20" i="4"/>
  <c r="Q19" i="4"/>
  <c r="P19" i="4"/>
  <c r="O19" i="4"/>
  <c r="N19" i="4"/>
  <c r="M19" i="4"/>
  <c r="L19" i="4"/>
  <c r="K19" i="4"/>
  <c r="J19" i="4"/>
  <c r="I19" i="4"/>
  <c r="H19" i="4"/>
  <c r="G19" i="4"/>
  <c r="Q18" i="4"/>
  <c r="P18" i="4"/>
  <c r="O18" i="4"/>
  <c r="O33" i="4" s="1"/>
  <c r="N18" i="4"/>
  <c r="M18" i="4"/>
  <c r="L18" i="4"/>
  <c r="K18" i="4"/>
  <c r="J18" i="4"/>
  <c r="I18" i="4"/>
  <c r="H18" i="4"/>
  <c r="H33" i="4" s="1"/>
  <c r="G18" i="4"/>
  <c r="Q17" i="4"/>
  <c r="P17" i="4"/>
  <c r="O17" i="4"/>
  <c r="N17" i="4"/>
  <c r="M17" i="4"/>
  <c r="L17" i="4"/>
  <c r="K17" i="4"/>
  <c r="J17" i="4"/>
  <c r="I17" i="4"/>
  <c r="H17" i="4"/>
  <c r="G17" i="4"/>
  <c r="Q16" i="4"/>
  <c r="P16" i="4"/>
  <c r="O16" i="4"/>
  <c r="N16" i="4"/>
  <c r="M16" i="4"/>
  <c r="L16" i="4"/>
  <c r="K16" i="4"/>
  <c r="J16" i="4"/>
  <c r="I16" i="4"/>
  <c r="H16" i="4"/>
  <c r="G16" i="4"/>
  <c r="Q15" i="4"/>
  <c r="P15" i="4"/>
  <c r="O15" i="4"/>
  <c r="N15" i="4"/>
  <c r="M15" i="4"/>
  <c r="L15" i="4"/>
  <c r="K15" i="4"/>
  <c r="J15" i="4"/>
  <c r="I15" i="4"/>
  <c r="H15" i="4"/>
  <c r="G15" i="4"/>
  <c r="Q14" i="4"/>
  <c r="P14" i="4"/>
  <c r="O14" i="4"/>
  <c r="N14" i="4"/>
  <c r="M14" i="4"/>
  <c r="L14" i="4"/>
  <c r="K14" i="4"/>
  <c r="J14" i="4"/>
  <c r="I14" i="4"/>
  <c r="H14" i="4"/>
  <c r="G14" i="4"/>
  <c r="Q13" i="4"/>
  <c r="P13" i="4"/>
  <c r="O13" i="4"/>
  <c r="N13" i="4"/>
  <c r="M13" i="4"/>
  <c r="L13" i="4"/>
  <c r="K13" i="4"/>
  <c r="J13" i="4"/>
  <c r="I13" i="4"/>
  <c r="H13" i="4"/>
  <c r="G13" i="4"/>
  <c r="Q12" i="4"/>
  <c r="P12" i="4"/>
  <c r="O12" i="4"/>
  <c r="N12" i="4"/>
  <c r="M12" i="4"/>
  <c r="L12" i="4"/>
  <c r="K12" i="4"/>
  <c r="J12" i="4"/>
  <c r="I12" i="4"/>
  <c r="H12" i="4"/>
  <c r="G12" i="4"/>
  <c r="Q11" i="4"/>
  <c r="Q32" i="4" s="1"/>
  <c r="P11" i="4"/>
  <c r="O11" i="4"/>
  <c r="N11" i="4"/>
  <c r="M11" i="4"/>
  <c r="L11" i="4"/>
  <c r="K11" i="4"/>
  <c r="J11" i="4"/>
  <c r="I11" i="4"/>
  <c r="H11" i="4"/>
  <c r="G11" i="4"/>
  <c r="Q10" i="4"/>
  <c r="P10" i="4"/>
  <c r="P32" i="4" s="1"/>
  <c r="O10" i="4"/>
  <c r="O32" i="4" s="1"/>
  <c r="N10" i="4"/>
  <c r="N32" i="4" s="1"/>
  <c r="M10" i="4"/>
  <c r="M32" i="4" s="1"/>
  <c r="L10" i="4"/>
  <c r="L32" i="4" s="1"/>
  <c r="K10" i="4"/>
  <c r="J10" i="4"/>
  <c r="I10" i="4"/>
  <c r="I32" i="4" s="1"/>
  <c r="H10" i="4"/>
  <c r="H32" i="4" s="1"/>
  <c r="G10" i="4"/>
  <c r="Q9" i="4"/>
  <c r="P9" i="4"/>
  <c r="O9" i="4"/>
  <c r="N9" i="4"/>
  <c r="M9" i="4"/>
  <c r="L9" i="4"/>
  <c r="K9" i="4"/>
  <c r="J9" i="4"/>
  <c r="I9" i="4"/>
  <c r="H9" i="4"/>
  <c r="G9" i="4"/>
  <c r="Q8" i="4"/>
  <c r="P8" i="4"/>
  <c r="O8" i="4"/>
  <c r="N8" i="4"/>
  <c r="M8" i="4"/>
  <c r="L8" i="4"/>
  <c r="K8" i="4"/>
  <c r="J8" i="4"/>
  <c r="J32" i="4" s="1"/>
  <c r="I8" i="4"/>
  <c r="H8" i="4"/>
  <c r="G8" i="4"/>
  <c r="Q7" i="4"/>
  <c r="P7" i="4"/>
  <c r="P31" i="4" s="1"/>
  <c r="O7" i="4"/>
  <c r="O31" i="4" s="1"/>
  <c r="N7" i="4"/>
  <c r="M7" i="4"/>
  <c r="L7" i="4"/>
  <c r="K7" i="4"/>
  <c r="J7" i="4"/>
  <c r="I7" i="4"/>
  <c r="H7" i="4"/>
  <c r="G7" i="4"/>
  <c r="Q6" i="4"/>
  <c r="Q26" i="4" s="1"/>
  <c r="P6" i="4"/>
  <c r="O6" i="4"/>
  <c r="N6" i="4"/>
  <c r="M6" i="4"/>
  <c r="L6" i="4"/>
  <c r="K6" i="4"/>
  <c r="J6" i="4"/>
  <c r="I6" i="4"/>
  <c r="H6" i="4"/>
  <c r="G6" i="4"/>
  <c r="Q5" i="4"/>
  <c r="P5" i="4"/>
  <c r="O5" i="4"/>
  <c r="N5" i="4"/>
  <c r="N26" i="4" s="1"/>
  <c r="M5" i="4"/>
  <c r="L5" i="4"/>
  <c r="K5" i="4"/>
  <c r="J5" i="4"/>
  <c r="I5" i="4"/>
  <c r="H5" i="4"/>
  <c r="H31" i="4" s="1"/>
  <c r="G5" i="4"/>
  <c r="G31" i="4" s="1"/>
  <c r="H166" i="3"/>
  <c r="K164" i="3"/>
  <c r="H164" i="3"/>
  <c r="I159" i="3"/>
  <c r="I166" i="3" s="1"/>
  <c r="G159" i="3"/>
  <c r="G165" i="3" s="1"/>
  <c r="Q158" i="3"/>
  <c r="P158" i="3"/>
  <c r="O158" i="3"/>
  <c r="N158" i="3"/>
  <c r="M158" i="3"/>
  <c r="L158" i="3"/>
  <c r="K158" i="3"/>
  <c r="J158" i="3"/>
  <c r="I158" i="3"/>
  <c r="H158" i="3"/>
  <c r="G158" i="3"/>
  <c r="Q157" i="3"/>
  <c r="Q159" i="3" s="1"/>
  <c r="Q164" i="3" s="1"/>
  <c r="P157" i="3"/>
  <c r="O157" i="3"/>
  <c r="N157" i="3"/>
  <c r="M157" i="3"/>
  <c r="L157" i="3"/>
  <c r="K157" i="3"/>
  <c r="J157" i="3"/>
  <c r="I157" i="3"/>
  <c r="H157" i="3"/>
  <c r="G157" i="3"/>
  <c r="Q156" i="3"/>
  <c r="P156" i="3"/>
  <c r="O156" i="3"/>
  <c r="N156" i="3"/>
  <c r="M156" i="3"/>
  <c r="L156" i="3"/>
  <c r="K156" i="3"/>
  <c r="K159" i="3" s="1"/>
  <c r="K165" i="3" s="1"/>
  <c r="J156" i="3"/>
  <c r="I156" i="3"/>
  <c r="H156" i="3"/>
  <c r="H159" i="3" s="1"/>
  <c r="H165" i="3" s="1"/>
  <c r="G156" i="3"/>
  <c r="Q151" i="3"/>
  <c r="P151" i="3"/>
  <c r="O151" i="3"/>
  <c r="N151" i="3"/>
  <c r="M151" i="3"/>
  <c r="L151" i="3"/>
  <c r="K151" i="3"/>
  <c r="J151" i="3"/>
  <c r="I151" i="3"/>
  <c r="H151" i="3"/>
  <c r="G151" i="3"/>
  <c r="K120" i="3"/>
  <c r="G119" i="3"/>
  <c r="O113" i="3"/>
  <c r="O118" i="3" s="1"/>
  <c r="N113" i="3"/>
  <c r="N120" i="3" s="1"/>
  <c r="M113" i="3"/>
  <c r="M120" i="3" s="1"/>
  <c r="K113" i="3"/>
  <c r="G113" i="3"/>
  <c r="G118" i="3" s="1"/>
  <c r="Q112" i="3"/>
  <c r="P112" i="3"/>
  <c r="O112" i="3"/>
  <c r="N112" i="3"/>
  <c r="M112" i="3"/>
  <c r="L112" i="3"/>
  <c r="K112" i="3"/>
  <c r="J112" i="3"/>
  <c r="I112" i="3"/>
  <c r="H112" i="3"/>
  <c r="G112" i="3"/>
  <c r="G120" i="3" s="1"/>
  <c r="Q111" i="3"/>
  <c r="P111" i="3"/>
  <c r="O111" i="3"/>
  <c r="N111" i="3"/>
  <c r="M111" i="3"/>
  <c r="L111" i="3"/>
  <c r="K111" i="3"/>
  <c r="K119" i="3" s="1"/>
  <c r="J111" i="3"/>
  <c r="I111" i="3"/>
  <c r="H111" i="3"/>
  <c r="G111" i="3"/>
  <c r="Q110" i="3"/>
  <c r="P110" i="3"/>
  <c r="O110" i="3"/>
  <c r="N110" i="3"/>
  <c r="M110" i="3"/>
  <c r="L110" i="3"/>
  <c r="K110" i="3"/>
  <c r="J110" i="3"/>
  <c r="I110" i="3"/>
  <c r="H110" i="3"/>
  <c r="G110" i="3"/>
  <c r="Q105" i="3"/>
  <c r="P105" i="3"/>
  <c r="O105" i="3"/>
  <c r="N105" i="3"/>
  <c r="M105" i="3"/>
  <c r="L105" i="3"/>
  <c r="K105" i="3"/>
  <c r="J105" i="3"/>
  <c r="I105" i="3"/>
  <c r="H105" i="3"/>
  <c r="G105" i="3"/>
  <c r="M33" i="3"/>
  <c r="L33" i="3"/>
  <c r="K33" i="3"/>
  <c r="J33" i="3"/>
  <c r="G31" i="3"/>
  <c r="Q25" i="3"/>
  <c r="P25" i="3"/>
  <c r="O25" i="3"/>
  <c r="N25" i="3"/>
  <c r="M25" i="3"/>
  <c r="L25" i="3"/>
  <c r="K25" i="3"/>
  <c r="J25" i="3"/>
  <c r="I25" i="3"/>
  <c r="H25" i="3"/>
  <c r="G25" i="3"/>
  <c r="Q24" i="3"/>
  <c r="P24" i="3"/>
  <c r="O24" i="3"/>
  <c r="N24" i="3"/>
  <c r="M24" i="3"/>
  <c r="L24" i="3"/>
  <c r="K24" i="3"/>
  <c r="J24" i="3"/>
  <c r="I24" i="3"/>
  <c r="H24" i="3"/>
  <c r="G24" i="3"/>
  <c r="Q23" i="3"/>
  <c r="P23" i="3"/>
  <c r="O23" i="3"/>
  <c r="N23" i="3"/>
  <c r="M23" i="3"/>
  <c r="L23" i="3"/>
  <c r="K23" i="3"/>
  <c r="J23" i="3"/>
  <c r="I23" i="3"/>
  <c r="H23" i="3"/>
  <c r="G23" i="3"/>
  <c r="Q22" i="3"/>
  <c r="P22" i="3"/>
  <c r="O22" i="3"/>
  <c r="N22" i="3"/>
  <c r="M22" i="3"/>
  <c r="L22" i="3"/>
  <c r="K22" i="3"/>
  <c r="J22" i="3"/>
  <c r="I22" i="3"/>
  <c r="H22" i="3"/>
  <c r="G22" i="3"/>
  <c r="Q21" i="3"/>
  <c r="P21" i="3"/>
  <c r="O21" i="3"/>
  <c r="N21" i="3"/>
  <c r="M21" i="3"/>
  <c r="L21" i="3"/>
  <c r="K21" i="3"/>
  <c r="J21" i="3"/>
  <c r="I21" i="3"/>
  <c r="H21" i="3"/>
  <c r="G21" i="3"/>
  <c r="Q20" i="3"/>
  <c r="P20" i="3"/>
  <c r="O20" i="3"/>
  <c r="N20" i="3"/>
  <c r="M20" i="3"/>
  <c r="L20" i="3"/>
  <c r="K20" i="3"/>
  <c r="J20" i="3"/>
  <c r="I20" i="3"/>
  <c r="H20" i="3"/>
  <c r="G20" i="3"/>
  <c r="G33" i="3" s="1"/>
  <c r="Q19" i="3"/>
  <c r="P19" i="3"/>
  <c r="P33" i="3" s="1"/>
  <c r="O19" i="3"/>
  <c r="N19" i="3"/>
  <c r="M19" i="3"/>
  <c r="L19" i="3"/>
  <c r="K19" i="3"/>
  <c r="J19" i="3"/>
  <c r="I19" i="3"/>
  <c r="H19" i="3"/>
  <c r="G19" i="3"/>
  <c r="Q18" i="3"/>
  <c r="P18" i="3"/>
  <c r="O18" i="3"/>
  <c r="N18" i="3"/>
  <c r="N33" i="3" s="1"/>
  <c r="M18" i="3"/>
  <c r="L18" i="3"/>
  <c r="K18" i="3"/>
  <c r="J18" i="3"/>
  <c r="I18" i="3"/>
  <c r="H18" i="3"/>
  <c r="G18" i="3"/>
  <c r="Q17" i="3"/>
  <c r="P17" i="3"/>
  <c r="O17" i="3"/>
  <c r="N17" i="3"/>
  <c r="M17" i="3"/>
  <c r="L17" i="3"/>
  <c r="K17" i="3"/>
  <c r="J17" i="3"/>
  <c r="I17" i="3"/>
  <c r="H17" i="3"/>
  <c r="G17" i="3"/>
  <c r="Q16" i="3"/>
  <c r="P16" i="3"/>
  <c r="O16" i="3"/>
  <c r="N16" i="3"/>
  <c r="M16" i="3"/>
  <c r="L16" i="3"/>
  <c r="K16" i="3"/>
  <c r="J16" i="3"/>
  <c r="I16" i="3"/>
  <c r="H16" i="3"/>
  <c r="G16" i="3"/>
  <c r="Q15" i="3"/>
  <c r="P15" i="3"/>
  <c r="O15" i="3"/>
  <c r="N15" i="3"/>
  <c r="M15" i="3"/>
  <c r="L15" i="3"/>
  <c r="K15" i="3"/>
  <c r="J15" i="3"/>
  <c r="I15" i="3"/>
  <c r="H15" i="3"/>
  <c r="G15" i="3"/>
  <c r="Q14" i="3"/>
  <c r="P14" i="3"/>
  <c r="O14" i="3"/>
  <c r="N14" i="3"/>
  <c r="M14" i="3"/>
  <c r="L14" i="3"/>
  <c r="K14" i="3"/>
  <c r="J14" i="3"/>
  <c r="I14" i="3"/>
  <c r="H14" i="3"/>
  <c r="G14" i="3"/>
  <c r="Q13" i="3"/>
  <c r="P13" i="3"/>
  <c r="O13" i="3"/>
  <c r="N13" i="3"/>
  <c r="M13" i="3"/>
  <c r="L13" i="3"/>
  <c r="K13" i="3"/>
  <c r="J13" i="3"/>
  <c r="I13" i="3"/>
  <c r="H13" i="3"/>
  <c r="G13" i="3"/>
  <c r="Q12" i="3"/>
  <c r="P12" i="3"/>
  <c r="O12" i="3"/>
  <c r="N12" i="3"/>
  <c r="M12" i="3"/>
  <c r="L12" i="3"/>
  <c r="K12" i="3"/>
  <c r="K26" i="3" s="1"/>
  <c r="J12" i="3"/>
  <c r="I12" i="3"/>
  <c r="H12" i="3"/>
  <c r="G12" i="3"/>
  <c r="Q11" i="3"/>
  <c r="P11" i="3"/>
  <c r="O11" i="3"/>
  <c r="N11" i="3"/>
  <c r="M11" i="3"/>
  <c r="L11" i="3"/>
  <c r="K11" i="3"/>
  <c r="J11" i="3"/>
  <c r="J26" i="3" s="1"/>
  <c r="I11" i="3"/>
  <c r="H11" i="3"/>
  <c r="G11" i="3"/>
  <c r="Q10" i="3"/>
  <c r="P10" i="3"/>
  <c r="O10" i="3"/>
  <c r="N10" i="3"/>
  <c r="M10" i="3"/>
  <c r="L10" i="3"/>
  <c r="K10" i="3"/>
  <c r="J10" i="3"/>
  <c r="I10" i="3"/>
  <c r="I26" i="3" s="1"/>
  <c r="H10" i="3"/>
  <c r="G10" i="3"/>
  <c r="Q9" i="3"/>
  <c r="P9" i="3"/>
  <c r="O9" i="3"/>
  <c r="N9" i="3"/>
  <c r="M9" i="3"/>
  <c r="L9" i="3"/>
  <c r="K9" i="3"/>
  <c r="J9" i="3"/>
  <c r="I9" i="3"/>
  <c r="H9" i="3"/>
  <c r="H32" i="3" s="1"/>
  <c r="G9" i="3"/>
  <c r="Q8" i="3"/>
  <c r="P8" i="3"/>
  <c r="P32" i="3" s="1"/>
  <c r="O8" i="3"/>
  <c r="N8" i="3"/>
  <c r="M8" i="3"/>
  <c r="L8" i="3"/>
  <c r="K8" i="3"/>
  <c r="J8" i="3"/>
  <c r="I8" i="3"/>
  <c r="H8" i="3"/>
  <c r="G8" i="3"/>
  <c r="Q7" i="3"/>
  <c r="P7" i="3"/>
  <c r="O7" i="3"/>
  <c r="N7" i="3"/>
  <c r="M7" i="3"/>
  <c r="L7" i="3"/>
  <c r="K7" i="3"/>
  <c r="J7" i="3"/>
  <c r="I7" i="3"/>
  <c r="H7" i="3"/>
  <c r="G7" i="3"/>
  <c r="Q6" i="3"/>
  <c r="P6" i="3"/>
  <c r="O6" i="3"/>
  <c r="N6" i="3"/>
  <c r="M6" i="3"/>
  <c r="L6" i="3"/>
  <c r="K6" i="3"/>
  <c r="K31" i="3" s="1"/>
  <c r="J6" i="3"/>
  <c r="J31" i="3" s="1"/>
  <c r="I6" i="3"/>
  <c r="I31" i="3" s="1"/>
  <c r="H6" i="3"/>
  <c r="H31" i="3" s="1"/>
  <c r="G6" i="3"/>
  <c r="Q5" i="3"/>
  <c r="P5" i="3"/>
  <c r="O5" i="3"/>
  <c r="N5" i="3"/>
  <c r="N31" i="3" s="1"/>
  <c r="M5" i="3"/>
  <c r="M31" i="3" s="1"/>
  <c r="L5" i="3"/>
  <c r="K5" i="3"/>
  <c r="J5" i="3"/>
  <c r="I5" i="3"/>
  <c r="H5" i="3"/>
  <c r="G5" i="3"/>
  <c r="H165" i="2"/>
  <c r="Q159" i="2"/>
  <c r="Q165" i="2" s="1"/>
  <c r="P159" i="2"/>
  <c r="P165" i="2" s="1"/>
  <c r="O159" i="2"/>
  <c r="O166" i="2" s="1"/>
  <c r="N159" i="2"/>
  <c r="H159" i="2"/>
  <c r="H164" i="2" s="1"/>
  <c r="Q158" i="2"/>
  <c r="P158" i="2"/>
  <c r="O158" i="2"/>
  <c r="N158" i="2"/>
  <c r="M158" i="2"/>
  <c r="M159" i="2" s="1"/>
  <c r="L158" i="2"/>
  <c r="K158" i="2"/>
  <c r="J158" i="2"/>
  <c r="I158" i="2"/>
  <c r="H158" i="2"/>
  <c r="G158" i="2"/>
  <c r="Q157" i="2"/>
  <c r="P157" i="2"/>
  <c r="O157" i="2"/>
  <c r="N157" i="2"/>
  <c r="M157" i="2"/>
  <c r="L157" i="2"/>
  <c r="K157" i="2"/>
  <c r="J157" i="2"/>
  <c r="I157" i="2"/>
  <c r="H157" i="2"/>
  <c r="G157" i="2"/>
  <c r="Q156" i="2"/>
  <c r="P156" i="2"/>
  <c r="O156" i="2"/>
  <c r="N156" i="2"/>
  <c r="M156" i="2"/>
  <c r="L156" i="2"/>
  <c r="K156" i="2"/>
  <c r="J156" i="2"/>
  <c r="I156" i="2"/>
  <c r="H156" i="2"/>
  <c r="G156" i="2"/>
  <c r="Q151" i="2"/>
  <c r="P151" i="2"/>
  <c r="O151" i="2"/>
  <c r="N151" i="2"/>
  <c r="M151" i="2"/>
  <c r="L151" i="2"/>
  <c r="K151" i="2"/>
  <c r="J151" i="2"/>
  <c r="I151" i="2"/>
  <c r="H151" i="2"/>
  <c r="G151" i="2"/>
  <c r="J119" i="2"/>
  <c r="I119" i="2"/>
  <c r="J118" i="2"/>
  <c r="I118" i="2"/>
  <c r="H118" i="2"/>
  <c r="I113" i="2"/>
  <c r="I120" i="2" s="1"/>
  <c r="H113" i="2"/>
  <c r="H119" i="2" s="1"/>
  <c r="G113" i="2"/>
  <c r="G118" i="2" s="1"/>
  <c r="Q112" i="2"/>
  <c r="P112" i="2"/>
  <c r="O112" i="2"/>
  <c r="N112" i="2"/>
  <c r="M112" i="2"/>
  <c r="L112" i="2"/>
  <c r="K112" i="2"/>
  <c r="J112" i="2"/>
  <c r="I112" i="2"/>
  <c r="H112" i="2"/>
  <c r="G112" i="2"/>
  <c r="Q111" i="2"/>
  <c r="P111" i="2"/>
  <c r="O111" i="2"/>
  <c r="N111" i="2"/>
  <c r="M111" i="2"/>
  <c r="L111" i="2"/>
  <c r="L113" i="2" s="1"/>
  <c r="L118" i="2" s="1"/>
  <c r="K111" i="2"/>
  <c r="J111" i="2"/>
  <c r="I111" i="2"/>
  <c r="H111" i="2"/>
  <c r="G111" i="2"/>
  <c r="Q110" i="2"/>
  <c r="P110" i="2"/>
  <c r="O110" i="2"/>
  <c r="N110" i="2"/>
  <c r="M110" i="2"/>
  <c r="L110" i="2"/>
  <c r="K110" i="2"/>
  <c r="K113" i="2" s="1"/>
  <c r="K120" i="2" s="1"/>
  <c r="J110" i="2"/>
  <c r="J113" i="2" s="1"/>
  <c r="J120" i="2" s="1"/>
  <c r="I110" i="2"/>
  <c r="H110" i="2"/>
  <c r="G110" i="2"/>
  <c r="Q105" i="2"/>
  <c r="P105" i="2"/>
  <c r="O105" i="2"/>
  <c r="N105" i="2"/>
  <c r="M105" i="2"/>
  <c r="L105" i="2"/>
  <c r="K105" i="2"/>
  <c r="J105" i="2"/>
  <c r="I105" i="2"/>
  <c r="H105" i="2"/>
  <c r="G105" i="2"/>
  <c r="Q33" i="2"/>
  <c r="O31" i="2"/>
  <c r="N31" i="2"/>
  <c r="M31" i="2"/>
  <c r="L31" i="2"/>
  <c r="K31" i="2"/>
  <c r="Q25" i="2"/>
  <c r="P25" i="2"/>
  <c r="O25" i="2"/>
  <c r="N25" i="2"/>
  <c r="M25" i="2"/>
  <c r="L25" i="2"/>
  <c r="K25" i="2"/>
  <c r="J25" i="2"/>
  <c r="I25" i="2"/>
  <c r="H25" i="2"/>
  <c r="G25" i="2"/>
  <c r="Q24" i="2"/>
  <c r="P24" i="2"/>
  <c r="O24" i="2"/>
  <c r="N24" i="2"/>
  <c r="M24" i="2"/>
  <c r="L24" i="2"/>
  <c r="K24" i="2"/>
  <c r="J24" i="2"/>
  <c r="I24" i="2"/>
  <c r="H24" i="2"/>
  <c r="G24" i="2"/>
  <c r="Q23" i="2"/>
  <c r="P23" i="2"/>
  <c r="O23" i="2"/>
  <c r="N23" i="2"/>
  <c r="M23" i="2"/>
  <c r="L23" i="2"/>
  <c r="K23" i="2"/>
  <c r="J23" i="2"/>
  <c r="I23" i="2"/>
  <c r="H23" i="2"/>
  <c r="H33" i="2" s="1"/>
  <c r="G23" i="2"/>
  <c r="Q22" i="2"/>
  <c r="P22" i="2"/>
  <c r="O22" i="2"/>
  <c r="N22" i="2"/>
  <c r="M22" i="2"/>
  <c r="L22" i="2"/>
  <c r="K22" i="2"/>
  <c r="J22" i="2"/>
  <c r="I22" i="2"/>
  <c r="H22" i="2"/>
  <c r="G22" i="2"/>
  <c r="G33" i="2" s="1"/>
  <c r="Q21" i="2"/>
  <c r="P21" i="2"/>
  <c r="O21" i="2"/>
  <c r="N21" i="2"/>
  <c r="M21" i="2"/>
  <c r="L21" i="2"/>
  <c r="K21" i="2"/>
  <c r="J21" i="2"/>
  <c r="I21" i="2"/>
  <c r="H21" i="2"/>
  <c r="G21" i="2"/>
  <c r="Q20" i="2"/>
  <c r="P20" i="2"/>
  <c r="O20" i="2"/>
  <c r="N20" i="2"/>
  <c r="M20" i="2"/>
  <c r="L20" i="2"/>
  <c r="K20" i="2"/>
  <c r="J20" i="2"/>
  <c r="I20" i="2"/>
  <c r="H20" i="2"/>
  <c r="G20" i="2"/>
  <c r="Q19" i="2"/>
  <c r="P19" i="2"/>
  <c r="O19" i="2"/>
  <c r="N19" i="2"/>
  <c r="M19" i="2"/>
  <c r="L19" i="2"/>
  <c r="K19" i="2"/>
  <c r="J19" i="2"/>
  <c r="I19" i="2"/>
  <c r="H19" i="2"/>
  <c r="G19" i="2"/>
  <c r="Q18" i="2"/>
  <c r="P18" i="2"/>
  <c r="O18" i="2"/>
  <c r="N18" i="2"/>
  <c r="M18" i="2"/>
  <c r="L18" i="2"/>
  <c r="K18" i="2"/>
  <c r="K33" i="2" s="1"/>
  <c r="J18" i="2"/>
  <c r="I18" i="2"/>
  <c r="I33" i="2" s="1"/>
  <c r="H18" i="2"/>
  <c r="G18" i="2"/>
  <c r="Q17" i="2"/>
  <c r="P17" i="2"/>
  <c r="O17" i="2"/>
  <c r="N17" i="2"/>
  <c r="M17" i="2"/>
  <c r="L17" i="2"/>
  <c r="K17" i="2"/>
  <c r="J17" i="2"/>
  <c r="I17" i="2"/>
  <c r="H17" i="2"/>
  <c r="G17" i="2"/>
  <c r="Q16" i="2"/>
  <c r="P16" i="2"/>
  <c r="O16" i="2"/>
  <c r="N16" i="2"/>
  <c r="M16" i="2"/>
  <c r="L16" i="2"/>
  <c r="K16" i="2"/>
  <c r="J16" i="2"/>
  <c r="I16" i="2"/>
  <c r="H16" i="2"/>
  <c r="G16" i="2"/>
  <c r="Q15" i="2"/>
  <c r="P15" i="2"/>
  <c r="O15" i="2"/>
  <c r="N15" i="2"/>
  <c r="M15" i="2"/>
  <c r="L15" i="2"/>
  <c r="K15" i="2"/>
  <c r="J15" i="2"/>
  <c r="I15" i="2"/>
  <c r="H15" i="2"/>
  <c r="G15" i="2"/>
  <c r="Q14" i="2"/>
  <c r="P14" i="2"/>
  <c r="O14" i="2"/>
  <c r="N14" i="2"/>
  <c r="M14" i="2"/>
  <c r="L14" i="2"/>
  <c r="K14" i="2"/>
  <c r="J14" i="2"/>
  <c r="I14" i="2"/>
  <c r="H14" i="2"/>
  <c r="G14" i="2"/>
  <c r="G26" i="2" s="1"/>
  <c r="Q13" i="2"/>
  <c r="P13" i="2"/>
  <c r="O13" i="2"/>
  <c r="N13" i="2"/>
  <c r="M13" i="2"/>
  <c r="L13" i="2"/>
  <c r="K13" i="2"/>
  <c r="J13" i="2"/>
  <c r="I13" i="2"/>
  <c r="H13" i="2"/>
  <c r="G13" i="2"/>
  <c r="Q12" i="2"/>
  <c r="P12" i="2"/>
  <c r="O12" i="2"/>
  <c r="N12" i="2"/>
  <c r="M12" i="2"/>
  <c r="L12" i="2"/>
  <c r="K12" i="2"/>
  <c r="J12" i="2"/>
  <c r="I12" i="2"/>
  <c r="H12" i="2"/>
  <c r="G12" i="2"/>
  <c r="Q11" i="2"/>
  <c r="P11" i="2"/>
  <c r="O11" i="2"/>
  <c r="N11" i="2"/>
  <c r="M11" i="2"/>
  <c r="L11" i="2"/>
  <c r="K11" i="2"/>
  <c r="J11" i="2"/>
  <c r="I11" i="2"/>
  <c r="H11" i="2"/>
  <c r="G11" i="2"/>
  <c r="Q10" i="2"/>
  <c r="P10" i="2"/>
  <c r="O10" i="2"/>
  <c r="N10" i="2"/>
  <c r="M10" i="2"/>
  <c r="L10" i="2"/>
  <c r="K10" i="2"/>
  <c r="J10" i="2"/>
  <c r="J32" i="2" s="1"/>
  <c r="I10" i="2"/>
  <c r="H10" i="2"/>
  <c r="G10" i="2"/>
  <c r="Q9" i="2"/>
  <c r="P9" i="2"/>
  <c r="O9" i="2"/>
  <c r="N9" i="2"/>
  <c r="M9" i="2"/>
  <c r="L9" i="2"/>
  <c r="K9" i="2"/>
  <c r="J9" i="2"/>
  <c r="I9" i="2"/>
  <c r="H9" i="2"/>
  <c r="G9" i="2"/>
  <c r="Q8" i="2"/>
  <c r="P8" i="2"/>
  <c r="P32" i="2" s="1"/>
  <c r="O8" i="2"/>
  <c r="O32" i="2" s="1"/>
  <c r="N8" i="2"/>
  <c r="N32" i="2" s="1"/>
  <c r="M8" i="2"/>
  <c r="M32" i="2" s="1"/>
  <c r="L8" i="2"/>
  <c r="K8" i="2"/>
  <c r="K32" i="2" s="1"/>
  <c r="J8" i="2"/>
  <c r="I8" i="2"/>
  <c r="H8" i="2"/>
  <c r="G8" i="2"/>
  <c r="Q7" i="2"/>
  <c r="Q31" i="2" s="1"/>
  <c r="P7" i="2"/>
  <c r="O7" i="2"/>
  <c r="N7" i="2"/>
  <c r="M7" i="2"/>
  <c r="L7" i="2"/>
  <c r="K7" i="2"/>
  <c r="J7" i="2"/>
  <c r="I7" i="2"/>
  <c r="H7" i="2"/>
  <c r="G7" i="2"/>
  <c r="G31" i="2" s="1"/>
  <c r="Q6" i="2"/>
  <c r="P6" i="2"/>
  <c r="O6" i="2"/>
  <c r="N6" i="2"/>
  <c r="M6" i="2"/>
  <c r="L6" i="2"/>
  <c r="K6" i="2"/>
  <c r="J6" i="2"/>
  <c r="I6" i="2"/>
  <c r="H6" i="2"/>
  <c r="G6" i="2"/>
  <c r="Q5" i="2"/>
  <c r="P5" i="2"/>
  <c r="O5" i="2"/>
  <c r="N5" i="2"/>
  <c r="M5" i="2"/>
  <c r="L5" i="2"/>
  <c r="K5" i="2"/>
  <c r="K26" i="2" s="1"/>
  <c r="J5" i="2"/>
  <c r="J31" i="2" s="1"/>
  <c r="I5" i="2"/>
  <c r="I31" i="2" s="1"/>
  <c r="H5" i="2"/>
  <c r="H31" i="2" s="1"/>
  <c r="G5" i="2"/>
  <c r="M165" i="1"/>
  <c r="G165" i="1"/>
  <c r="N164" i="1"/>
  <c r="I164" i="1"/>
  <c r="M159" i="1"/>
  <c r="M166" i="1" s="1"/>
  <c r="L159" i="1"/>
  <c r="I159" i="1"/>
  <c r="I165" i="1" s="1"/>
  <c r="H159" i="1"/>
  <c r="G159" i="1"/>
  <c r="G164" i="1" s="1"/>
  <c r="Q158" i="1"/>
  <c r="P158" i="1"/>
  <c r="O158" i="1"/>
  <c r="N158" i="1"/>
  <c r="M158" i="1"/>
  <c r="L158" i="1"/>
  <c r="K158" i="1"/>
  <c r="J158" i="1"/>
  <c r="I158" i="1"/>
  <c r="H158" i="1"/>
  <c r="H166" i="1" s="1"/>
  <c r="G158" i="1"/>
  <c r="G166" i="1" s="1"/>
  <c r="Q157" i="1"/>
  <c r="P157" i="1"/>
  <c r="O157" i="1"/>
  <c r="N157" i="1"/>
  <c r="M157" i="1"/>
  <c r="L157" i="1"/>
  <c r="K157" i="1"/>
  <c r="J157" i="1"/>
  <c r="I157" i="1"/>
  <c r="H157" i="1"/>
  <c r="G157" i="1"/>
  <c r="Q156" i="1"/>
  <c r="P156" i="1"/>
  <c r="O156" i="1"/>
  <c r="N156" i="1"/>
  <c r="N159" i="1" s="1"/>
  <c r="N166" i="1" s="1"/>
  <c r="M156" i="1"/>
  <c r="L156" i="1"/>
  <c r="K156" i="1"/>
  <c r="J156" i="1"/>
  <c r="I156" i="1"/>
  <c r="H156" i="1"/>
  <c r="G156" i="1"/>
  <c r="Q151" i="1"/>
  <c r="P151" i="1"/>
  <c r="O151" i="1"/>
  <c r="N151" i="1"/>
  <c r="M151" i="1"/>
  <c r="L151" i="1"/>
  <c r="K151" i="1"/>
  <c r="J151" i="1"/>
  <c r="I151" i="1"/>
  <c r="H151" i="1"/>
  <c r="G151" i="1"/>
  <c r="I119" i="1"/>
  <c r="G119" i="1"/>
  <c r="I118" i="1"/>
  <c r="H118" i="1"/>
  <c r="Q113" i="1"/>
  <c r="Q120" i="1" s="1"/>
  <c r="P113" i="1"/>
  <c r="P119" i="1" s="1"/>
  <c r="O113" i="1"/>
  <c r="O118" i="1" s="1"/>
  <c r="N113" i="1"/>
  <c r="M113" i="1"/>
  <c r="M119" i="1" s="1"/>
  <c r="I113" i="1"/>
  <c r="H113" i="1"/>
  <c r="G113" i="1"/>
  <c r="Q112" i="1"/>
  <c r="P112" i="1"/>
  <c r="P120" i="1" s="1"/>
  <c r="O112" i="1"/>
  <c r="O120" i="1" s="1"/>
  <c r="N112" i="1"/>
  <c r="N120" i="1" s="1"/>
  <c r="M112" i="1"/>
  <c r="M120" i="1" s="1"/>
  <c r="L112" i="1"/>
  <c r="K112" i="1"/>
  <c r="J112" i="1"/>
  <c r="I112" i="1"/>
  <c r="H112" i="1"/>
  <c r="H120" i="1" s="1"/>
  <c r="G112" i="1"/>
  <c r="G120" i="1" s="1"/>
  <c r="Q111" i="1"/>
  <c r="Q119" i="1" s="1"/>
  <c r="P111" i="1"/>
  <c r="O111" i="1"/>
  <c r="N111" i="1"/>
  <c r="M111" i="1"/>
  <c r="L111" i="1"/>
  <c r="K111" i="1"/>
  <c r="J111" i="1"/>
  <c r="I111" i="1"/>
  <c r="H111" i="1"/>
  <c r="G111" i="1"/>
  <c r="Q110" i="1"/>
  <c r="P110" i="1"/>
  <c r="P118" i="1" s="1"/>
  <c r="O110" i="1"/>
  <c r="N110" i="1"/>
  <c r="M110" i="1"/>
  <c r="L110" i="1"/>
  <c r="K110" i="1"/>
  <c r="J110" i="1"/>
  <c r="I110" i="1"/>
  <c r="H110" i="1"/>
  <c r="G110" i="1"/>
  <c r="Q105" i="1"/>
  <c r="P105" i="1"/>
  <c r="O105" i="1"/>
  <c r="N105" i="1"/>
  <c r="M105" i="1"/>
  <c r="L105" i="1"/>
  <c r="K105" i="1"/>
  <c r="J105" i="1"/>
  <c r="I105" i="1"/>
  <c r="H105" i="1"/>
  <c r="G105" i="1"/>
  <c r="L32" i="1"/>
  <c r="I31" i="1"/>
  <c r="H31" i="1"/>
  <c r="Q25" i="1"/>
  <c r="P25" i="1"/>
  <c r="O25" i="1"/>
  <c r="N25" i="1"/>
  <c r="M25" i="1"/>
  <c r="L25" i="1"/>
  <c r="K25" i="1"/>
  <c r="J25" i="1"/>
  <c r="I25" i="1"/>
  <c r="H25" i="1"/>
  <c r="G25" i="1"/>
  <c r="Q24" i="1"/>
  <c r="P24" i="1"/>
  <c r="O24" i="1"/>
  <c r="N24" i="1"/>
  <c r="M24" i="1"/>
  <c r="L24" i="1"/>
  <c r="K24" i="1"/>
  <c r="J24" i="1"/>
  <c r="I24" i="1"/>
  <c r="H24" i="1"/>
  <c r="G24" i="1"/>
  <c r="Q23" i="1"/>
  <c r="P23" i="1"/>
  <c r="O23" i="1"/>
  <c r="N23" i="1"/>
  <c r="M23" i="1"/>
  <c r="L23" i="1"/>
  <c r="K23" i="1"/>
  <c r="J23" i="1"/>
  <c r="I23" i="1"/>
  <c r="H23" i="1"/>
  <c r="G23" i="1"/>
  <c r="G33" i="1" s="1"/>
  <c r="Q22" i="1"/>
  <c r="P22" i="1"/>
  <c r="O22" i="1"/>
  <c r="N22" i="1"/>
  <c r="M22" i="1"/>
  <c r="L22" i="1"/>
  <c r="K22" i="1"/>
  <c r="J22" i="1"/>
  <c r="I22" i="1"/>
  <c r="H22" i="1"/>
  <c r="G22" i="1"/>
  <c r="Q21" i="1"/>
  <c r="Q33" i="1" s="1"/>
  <c r="P21" i="1"/>
  <c r="O21" i="1"/>
  <c r="N21" i="1"/>
  <c r="M21" i="1"/>
  <c r="L21" i="1"/>
  <c r="K21" i="1"/>
  <c r="J21" i="1"/>
  <c r="I21" i="1"/>
  <c r="H21" i="1"/>
  <c r="G21" i="1"/>
  <c r="Q20" i="1"/>
  <c r="P20" i="1"/>
  <c r="P33" i="1" s="1"/>
  <c r="O20" i="1"/>
  <c r="N20" i="1"/>
  <c r="M20" i="1"/>
  <c r="L20" i="1"/>
  <c r="K20" i="1"/>
  <c r="J20" i="1"/>
  <c r="J33" i="1" s="1"/>
  <c r="I20" i="1"/>
  <c r="H20" i="1"/>
  <c r="G20" i="1"/>
  <c r="Q19" i="1"/>
  <c r="P19" i="1"/>
  <c r="O19" i="1"/>
  <c r="N19" i="1"/>
  <c r="M19" i="1"/>
  <c r="L19" i="1"/>
  <c r="K19" i="1"/>
  <c r="J19" i="1"/>
  <c r="I19" i="1"/>
  <c r="H19" i="1"/>
  <c r="G19" i="1"/>
  <c r="Q18" i="1"/>
  <c r="P18" i="1"/>
  <c r="O18" i="1"/>
  <c r="N18" i="1"/>
  <c r="M18" i="1"/>
  <c r="L18" i="1"/>
  <c r="K18" i="1"/>
  <c r="K33" i="1" s="1"/>
  <c r="J18" i="1"/>
  <c r="I18" i="1"/>
  <c r="H18" i="1"/>
  <c r="G18" i="1"/>
  <c r="Q17" i="1"/>
  <c r="P17" i="1"/>
  <c r="O17" i="1"/>
  <c r="N17" i="1"/>
  <c r="M17" i="1"/>
  <c r="L17" i="1"/>
  <c r="K17" i="1"/>
  <c r="J17" i="1"/>
  <c r="I17" i="1"/>
  <c r="H17" i="1"/>
  <c r="G17" i="1"/>
  <c r="Q16" i="1"/>
  <c r="P16" i="1"/>
  <c r="O16" i="1"/>
  <c r="N16" i="1"/>
  <c r="M16" i="1"/>
  <c r="L16" i="1"/>
  <c r="K16" i="1"/>
  <c r="J16" i="1"/>
  <c r="I16" i="1"/>
  <c r="H16" i="1"/>
  <c r="G16" i="1"/>
  <c r="Q15" i="1"/>
  <c r="P15" i="1"/>
  <c r="O15" i="1"/>
  <c r="N15" i="1"/>
  <c r="M15" i="1"/>
  <c r="L15" i="1"/>
  <c r="K15" i="1"/>
  <c r="J15" i="1"/>
  <c r="I15" i="1"/>
  <c r="H15" i="1"/>
  <c r="G15" i="1"/>
  <c r="Q14" i="1"/>
  <c r="P14" i="1"/>
  <c r="O14" i="1"/>
  <c r="N14" i="1"/>
  <c r="M14" i="1"/>
  <c r="L14" i="1"/>
  <c r="K14" i="1"/>
  <c r="J14" i="1"/>
  <c r="I14" i="1"/>
  <c r="I26" i="1" s="1"/>
  <c r="H14" i="1"/>
  <c r="H26" i="1" s="1"/>
  <c r="G14" i="1"/>
  <c r="G26" i="1" s="1"/>
  <c r="Q13" i="1"/>
  <c r="P13" i="1"/>
  <c r="O13" i="1"/>
  <c r="N13" i="1"/>
  <c r="M13" i="1"/>
  <c r="L13" i="1"/>
  <c r="K13" i="1"/>
  <c r="J13" i="1"/>
  <c r="I13" i="1"/>
  <c r="H13" i="1"/>
  <c r="G13" i="1"/>
  <c r="Q12" i="1"/>
  <c r="P12" i="1"/>
  <c r="O12" i="1"/>
  <c r="N12" i="1"/>
  <c r="M12" i="1"/>
  <c r="L12" i="1"/>
  <c r="K12" i="1"/>
  <c r="J12" i="1"/>
  <c r="I12" i="1"/>
  <c r="H12" i="1"/>
  <c r="G12" i="1"/>
  <c r="Q11" i="1"/>
  <c r="P11" i="1"/>
  <c r="O11" i="1"/>
  <c r="N11" i="1"/>
  <c r="M11" i="1"/>
  <c r="L11" i="1"/>
  <c r="K11" i="1"/>
  <c r="J11" i="1"/>
  <c r="I11" i="1"/>
  <c r="H11" i="1"/>
  <c r="G11" i="1"/>
  <c r="Q10" i="1"/>
  <c r="P10" i="1"/>
  <c r="O10" i="1"/>
  <c r="N10" i="1"/>
  <c r="M10" i="1"/>
  <c r="L10" i="1"/>
  <c r="K10" i="1"/>
  <c r="J10" i="1"/>
  <c r="I10" i="1"/>
  <c r="H10" i="1"/>
  <c r="G10" i="1"/>
  <c r="Q9" i="1"/>
  <c r="Q32" i="1" s="1"/>
  <c r="P9" i="1"/>
  <c r="O9" i="1"/>
  <c r="N9" i="1"/>
  <c r="M9" i="1"/>
  <c r="L9" i="1"/>
  <c r="K9" i="1"/>
  <c r="J9" i="1"/>
  <c r="I9" i="1"/>
  <c r="H9" i="1"/>
  <c r="G9" i="1"/>
  <c r="Q8" i="1"/>
  <c r="P8" i="1"/>
  <c r="P32" i="1" s="1"/>
  <c r="O8" i="1"/>
  <c r="O32" i="1" s="1"/>
  <c r="N8" i="1"/>
  <c r="N32" i="1" s="1"/>
  <c r="M8" i="1"/>
  <c r="M32" i="1" s="1"/>
  <c r="L8" i="1"/>
  <c r="K8" i="1"/>
  <c r="J8" i="1"/>
  <c r="I8" i="1"/>
  <c r="H8" i="1"/>
  <c r="G8" i="1"/>
  <c r="Q7" i="1"/>
  <c r="P7" i="1"/>
  <c r="O7" i="1"/>
  <c r="N7" i="1"/>
  <c r="M7" i="1"/>
  <c r="L7" i="1"/>
  <c r="K7" i="1"/>
  <c r="J7" i="1"/>
  <c r="I7" i="1"/>
  <c r="H7" i="1"/>
  <c r="G7" i="1"/>
  <c r="Q6" i="1"/>
  <c r="Q31" i="1" s="1"/>
  <c r="P6" i="1"/>
  <c r="P31" i="1" s="1"/>
  <c r="O6" i="1"/>
  <c r="N6" i="1"/>
  <c r="N31" i="1" s="1"/>
  <c r="M6" i="1"/>
  <c r="L6" i="1"/>
  <c r="K6" i="1"/>
  <c r="J6" i="1"/>
  <c r="I6" i="1"/>
  <c r="H6" i="1"/>
  <c r="G6" i="1"/>
  <c r="Q5" i="1"/>
  <c r="P5" i="1"/>
  <c r="O5" i="1"/>
  <c r="N5" i="1"/>
  <c r="M5" i="1"/>
  <c r="L5" i="1"/>
  <c r="K5" i="1"/>
  <c r="J5" i="1"/>
  <c r="J31" i="1" s="1"/>
  <c r="I5" i="1"/>
  <c r="H5" i="1"/>
  <c r="G5" i="1"/>
  <c r="H34" i="4" l="1"/>
  <c r="H41" i="4" s="1"/>
  <c r="N40" i="4"/>
  <c r="M165" i="3"/>
  <c r="O40" i="4"/>
  <c r="P40" i="4"/>
  <c r="P41" i="4"/>
  <c r="N41" i="3"/>
  <c r="P165" i="3"/>
  <c r="N34" i="3"/>
  <c r="N39" i="3" s="1"/>
  <c r="M41" i="3"/>
  <c r="P40" i="1"/>
  <c r="M120" i="2"/>
  <c r="H165" i="5"/>
  <c r="Q165" i="1"/>
  <c r="J34" i="2"/>
  <c r="J39" i="2" s="1"/>
  <c r="K41" i="2"/>
  <c r="L166" i="2"/>
  <c r="G34" i="2"/>
  <c r="G41" i="2" s="1"/>
  <c r="G39" i="2"/>
  <c r="K34" i="2"/>
  <c r="M39" i="3"/>
  <c r="M26" i="3"/>
  <c r="O159" i="3"/>
  <c r="O166" i="3" s="1"/>
  <c r="O164" i="3"/>
  <c r="Q166" i="3"/>
  <c r="P34" i="4"/>
  <c r="O41" i="4"/>
  <c r="P119" i="4"/>
  <c r="P159" i="4"/>
  <c r="P164" i="4"/>
  <c r="G166" i="4"/>
  <c r="O26" i="3"/>
  <c r="Q32" i="3"/>
  <c r="O33" i="3"/>
  <c r="N26" i="3"/>
  <c r="H118" i="3"/>
  <c r="I113" i="3"/>
  <c r="I119" i="3"/>
  <c r="P159" i="3"/>
  <c r="P166" i="3" s="1"/>
  <c r="P164" i="3"/>
  <c r="Q165" i="3"/>
  <c r="P113" i="4"/>
  <c r="P118" i="4" s="1"/>
  <c r="G118" i="4"/>
  <c r="G119" i="4"/>
  <c r="L34" i="5"/>
  <c r="L39" i="5" s="1"/>
  <c r="K165" i="5"/>
  <c r="K164" i="5"/>
  <c r="K26" i="1"/>
  <c r="L33" i="1"/>
  <c r="M113" i="2"/>
  <c r="M119" i="2" s="1"/>
  <c r="K118" i="2"/>
  <c r="I159" i="2"/>
  <c r="I164" i="2"/>
  <c r="Q26" i="3"/>
  <c r="G166" i="3"/>
  <c r="L39" i="4"/>
  <c r="Q113" i="4"/>
  <c r="Q119" i="4" s="1"/>
  <c r="M34" i="5"/>
  <c r="M41" i="5" s="1"/>
  <c r="L113" i="5"/>
  <c r="L165" i="5"/>
  <c r="L166" i="5"/>
  <c r="L26" i="1"/>
  <c r="M33" i="1"/>
  <c r="K40" i="2"/>
  <c r="N113" i="2"/>
  <c r="N120" i="2" s="1"/>
  <c r="N118" i="2"/>
  <c r="J159" i="2"/>
  <c r="J166" i="2" s="1"/>
  <c r="J164" i="2"/>
  <c r="P26" i="3"/>
  <c r="G32" i="3"/>
  <c r="Q33" i="3"/>
  <c r="G34" i="3"/>
  <c r="G39" i="3" s="1"/>
  <c r="M34" i="4"/>
  <c r="M40" i="4" s="1"/>
  <c r="M39" i="4"/>
  <c r="I34" i="4"/>
  <c r="I39" i="4" s="1"/>
  <c r="H118" i="4"/>
  <c r="G159" i="5"/>
  <c r="I166" i="5"/>
  <c r="M26" i="1"/>
  <c r="N33" i="1"/>
  <c r="J26" i="1"/>
  <c r="L32" i="2"/>
  <c r="J33" i="2"/>
  <c r="O113" i="2"/>
  <c r="O120" i="2" s="1"/>
  <c r="O118" i="2"/>
  <c r="Q120" i="2"/>
  <c r="K159" i="2"/>
  <c r="K166" i="2" s="1"/>
  <c r="K164" i="2"/>
  <c r="L165" i="2"/>
  <c r="O164" i="2"/>
  <c r="M166" i="2"/>
  <c r="Q31" i="3"/>
  <c r="L119" i="3"/>
  <c r="N118" i="3"/>
  <c r="G164" i="3"/>
  <c r="L34" i="4"/>
  <c r="L40" i="4" s="1"/>
  <c r="J118" i="5"/>
  <c r="H159" i="5"/>
  <c r="H166" i="5" s="1"/>
  <c r="J166" i="5"/>
  <c r="N26" i="1"/>
  <c r="O31" i="1"/>
  <c r="O33" i="1"/>
  <c r="H33" i="1"/>
  <c r="O165" i="1"/>
  <c r="Q119" i="2"/>
  <c r="K119" i="2"/>
  <c r="P164" i="2"/>
  <c r="O31" i="3"/>
  <c r="I165" i="3"/>
  <c r="M39" i="5"/>
  <c r="I159" i="5"/>
  <c r="I164" i="5" s="1"/>
  <c r="J165" i="5"/>
  <c r="K166" i="5"/>
  <c r="O26" i="1"/>
  <c r="P34" i="1"/>
  <c r="P41" i="1" s="1"/>
  <c r="P39" i="1"/>
  <c r="J113" i="1"/>
  <c r="J118" i="1"/>
  <c r="O159" i="1"/>
  <c r="O166" i="1" s="1"/>
  <c r="Q166" i="1"/>
  <c r="L33" i="2"/>
  <c r="H26" i="2"/>
  <c r="O34" i="2"/>
  <c r="O39" i="2" s="1"/>
  <c r="Q118" i="2"/>
  <c r="L119" i="2"/>
  <c r="Q164" i="2"/>
  <c r="G26" i="3"/>
  <c r="H34" i="3"/>
  <c r="H40" i="3" s="1"/>
  <c r="L32" i="3"/>
  <c r="P31" i="3"/>
  <c r="M34" i="3"/>
  <c r="K32" i="4"/>
  <c r="I33" i="4"/>
  <c r="J119" i="4"/>
  <c r="O118" i="4"/>
  <c r="K165" i="4"/>
  <c r="M40" i="5"/>
  <c r="Q34" i="1"/>
  <c r="Q39" i="1" s="1"/>
  <c r="K113" i="1"/>
  <c r="K118" i="1"/>
  <c r="P159" i="1"/>
  <c r="P164" i="1" s="1"/>
  <c r="L26" i="2"/>
  <c r="M33" i="2"/>
  <c r="I26" i="2"/>
  <c r="K39" i="2"/>
  <c r="G119" i="2"/>
  <c r="N164" i="2"/>
  <c r="H26" i="3"/>
  <c r="M32" i="3"/>
  <c r="I26" i="4"/>
  <c r="J33" i="4"/>
  <c r="K159" i="4"/>
  <c r="K166" i="4" s="1"/>
  <c r="K164" i="4"/>
  <c r="N32" i="5"/>
  <c r="K119" i="5"/>
  <c r="J32" i="1"/>
  <c r="K31" i="1"/>
  <c r="L113" i="1"/>
  <c r="L119" i="1" s="1"/>
  <c r="Q159" i="1"/>
  <c r="Q164" i="1" s="1"/>
  <c r="H164" i="1"/>
  <c r="H165" i="1"/>
  <c r="M26" i="2"/>
  <c r="N33" i="2"/>
  <c r="J26" i="2"/>
  <c r="P113" i="2"/>
  <c r="P119" i="2" s="1"/>
  <c r="J34" i="3"/>
  <c r="J41" i="3" s="1"/>
  <c r="J39" i="3"/>
  <c r="I32" i="3"/>
  <c r="J31" i="4"/>
  <c r="J26" i="4"/>
  <c r="K33" i="4"/>
  <c r="G26" i="4"/>
  <c r="P39" i="4"/>
  <c r="L159" i="4"/>
  <c r="L166" i="4" s="1"/>
  <c r="M165" i="4"/>
  <c r="L26" i="5"/>
  <c r="O32" i="5"/>
  <c r="L164" i="5"/>
  <c r="K32" i="1"/>
  <c r="L31" i="1"/>
  <c r="M118" i="1"/>
  <c r="N119" i="1"/>
  <c r="N26" i="2"/>
  <c r="Q32" i="2"/>
  <c r="O33" i="2"/>
  <c r="Q113" i="2"/>
  <c r="G120" i="2"/>
  <c r="J32" i="3"/>
  <c r="P113" i="3"/>
  <c r="P118" i="3" s="1"/>
  <c r="L159" i="3"/>
  <c r="L166" i="3" s="1"/>
  <c r="N166" i="3"/>
  <c r="K26" i="4"/>
  <c r="L26" i="4"/>
  <c r="L33" i="4"/>
  <c r="M33" i="4"/>
  <c r="H26" i="4"/>
  <c r="L113" i="4"/>
  <c r="L119" i="4" s="1"/>
  <c r="L118" i="4"/>
  <c r="M159" i="4"/>
  <c r="M166" i="4" s="1"/>
  <c r="N159" i="4"/>
  <c r="N164" i="4" s="1"/>
  <c r="O166" i="4"/>
  <c r="M26" i="5"/>
  <c r="P32" i="5"/>
  <c r="J26" i="5"/>
  <c r="M31" i="1"/>
  <c r="H34" i="1"/>
  <c r="H39" i="1" s="1"/>
  <c r="N118" i="1"/>
  <c r="O119" i="1"/>
  <c r="Q118" i="1"/>
  <c r="L165" i="1"/>
  <c r="L166" i="1"/>
  <c r="P33" i="2"/>
  <c r="G159" i="2"/>
  <c r="L159" i="2"/>
  <c r="L164" i="2" s="1"/>
  <c r="K32" i="3"/>
  <c r="Q113" i="3"/>
  <c r="Q118" i="3" s="1"/>
  <c r="H113" i="3"/>
  <c r="M159" i="3"/>
  <c r="M166" i="3" s="1"/>
  <c r="N165" i="3"/>
  <c r="M113" i="4"/>
  <c r="M120" i="4" s="1"/>
  <c r="O120" i="4"/>
  <c r="N26" i="5"/>
  <c r="I166" i="1"/>
  <c r="I32" i="2"/>
  <c r="L120" i="2"/>
  <c r="H166" i="2"/>
  <c r="L26" i="3"/>
  <c r="L31" i="3"/>
  <c r="O32" i="3"/>
  <c r="H39" i="3"/>
  <c r="N159" i="3"/>
  <c r="N164" i="3" s="1"/>
  <c r="O165" i="3"/>
  <c r="M26" i="4"/>
  <c r="O34" i="4"/>
  <c r="O39" i="4" s="1"/>
  <c r="N33" i="4"/>
  <c r="N113" i="4"/>
  <c r="N119" i="4" s="1"/>
  <c r="O119" i="4"/>
  <c r="P120" i="4"/>
  <c r="O159" i="4"/>
  <c r="Q166" i="4"/>
  <c r="P26" i="5"/>
  <c r="Q26" i="5"/>
  <c r="K32" i="5"/>
  <c r="L32" i="5"/>
  <c r="Q33" i="5"/>
  <c r="N34" i="4"/>
  <c r="N39" i="4" s="1"/>
  <c r="Q159" i="4"/>
  <c r="Q165" i="4" s="1"/>
  <c r="O26" i="5"/>
  <c r="O31" i="5"/>
  <c r="O166" i="5"/>
  <c r="O26" i="2"/>
  <c r="H120" i="2"/>
  <c r="M165" i="2"/>
  <c r="N166" i="2"/>
  <c r="H33" i="3"/>
  <c r="J113" i="3"/>
  <c r="P31" i="5"/>
  <c r="G33" i="5"/>
  <c r="Q113" i="5"/>
  <c r="Q120" i="5" s="1"/>
  <c r="Q118" i="5"/>
  <c r="J159" i="1"/>
  <c r="K159" i="1"/>
  <c r="P31" i="2"/>
  <c r="P26" i="2"/>
  <c r="G32" i="2"/>
  <c r="M164" i="2"/>
  <c r="N165" i="2"/>
  <c r="I33" i="3"/>
  <c r="K118" i="3"/>
  <c r="Q31" i="5"/>
  <c r="G119" i="5"/>
  <c r="H120" i="5"/>
  <c r="P26" i="1"/>
  <c r="G32" i="1"/>
  <c r="Q26" i="2"/>
  <c r="H32" i="2"/>
  <c r="O165" i="2"/>
  <c r="P166" i="2"/>
  <c r="L113" i="3"/>
  <c r="L120" i="3" s="1"/>
  <c r="L118" i="3"/>
  <c r="M119" i="3"/>
  <c r="O26" i="4"/>
  <c r="G118" i="5"/>
  <c r="H119" i="5"/>
  <c r="I120" i="5"/>
  <c r="Q26" i="1"/>
  <c r="H32" i="1"/>
  <c r="L164" i="1"/>
  <c r="K165" i="1"/>
  <c r="Q166" i="2"/>
  <c r="M118" i="3"/>
  <c r="N119" i="3"/>
  <c r="O120" i="3"/>
  <c r="I164" i="3"/>
  <c r="J165" i="3"/>
  <c r="K166" i="3"/>
  <c r="P26" i="4"/>
  <c r="G32" i="4"/>
  <c r="J113" i="4"/>
  <c r="J120" i="4" s="1"/>
  <c r="L120" i="4"/>
  <c r="H33" i="5"/>
  <c r="I119" i="5"/>
  <c r="I32" i="1"/>
  <c r="G118" i="1"/>
  <c r="H119" i="1"/>
  <c r="I120" i="1"/>
  <c r="M164" i="1"/>
  <c r="N165" i="1"/>
  <c r="N32" i="3"/>
  <c r="O119" i="3"/>
  <c r="J159" i="3"/>
  <c r="Q31" i="4"/>
  <c r="K113" i="4"/>
  <c r="J159" i="4"/>
  <c r="I33" i="5"/>
  <c r="J33" i="5"/>
  <c r="J119" i="5"/>
  <c r="K120" i="5"/>
  <c r="P118" i="5"/>
  <c r="G165" i="4"/>
  <c r="H166" i="4"/>
  <c r="G32" i="5"/>
  <c r="M159" i="5"/>
  <c r="G31" i="1"/>
  <c r="H32" i="5"/>
  <c r="N159" i="5"/>
  <c r="N165" i="5" s="1"/>
  <c r="N164" i="5"/>
  <c r="O165" i="5"/>
  <c r="P166" i="5"/>
  <c r="I33" i="1"/>
  <c r="O164" i="5"/>
  <c r="P165" i="5"/>
  <c r="Q166" i="5"/>
  <c r="J164" i="1" l="1"/>
  <c r="J166" i="1"/>
  <c r="Q40" i="2"/>
  <c r="I34" i="3"/>
  <c r="I39" i="3" s="1"/>
  <c r="L40" i="2"/>
  <c r="L41" i="1"/>
  <c r="Q40" i="1"/>
  <c r="O165" i="4"/>
  <c r="O164" i="4"/>
  <c r="M118" i="4"/>
  <c r="Q34" i="2"/>
  <c r="K34" i="1"/>
  <c r="K41" i="1" s="1"/>
  <c r="J120" i="1"/>
  <c r="J119" i="1"/>
  <c r="O34" i="1"/>
  <c r="O40" i="1" s="1"/>
  <c r="Q34" i="3"/>
  <c r="Q41" i="3" s="1"/>
  <c r="O34" i="5"/>
  <c r="O41" i="5" s="1"/>
  <c r="L34" i="3"/>
  <c r="L41" i="3" s="1"/>
  <c r="N165" i="4"/>
  <c r="L164" i="4"/>
  <c r="O34" i="3"/>
  <c r="O40" i="3" s="1"/>
  <c r="N41" i="1"/>
  <c r="I40" i="4"/>
  <c r="P166" i="4"/>
  <c r="P165" i="4"/>
  <c r="L120" i="1"/>
  <c r="N34" i="1"/>
  <c r="Q34" i="5"/>
  <c r="Q40" i="5" s="1"/>
  <c r="Q118" i="4"/>
  <c r="J34" i="5"/>
  <c r="I118" i="3"/>
  <c r="I120" i="3"/>
  <c r="Q120" i="4"/>
  <c r="G41" i="3"/>
  <c r="I34" i="1"/>
  <c r="I39" i="1" s="1"/>
  <c r="L165" i="4"/>
  <c r="J164" i="4"/>
  <c r="J166" i="4"/>
  <c r="I40" i="1"/>
  <c r="P34" i="5"/>
  <c r="P41" i="5" s="1"/>
  <c r="M164" i="3"/>
  <c r="M164" i="4"/>
  <c r="L164" i="3"/>
  <c r="L34" i="1"/>
  <c r="L40" i="1" s="1"/>
  <c r="L39" i="1"/>
  <c r="H34" i="5"/>
  <c r="H39" i="5" s="1"/>
  <c r="K118" i="4"/>
  <c r="K120" i="4"/>
  <c r="I41" i="3"/>
  <c r="Q164" i="4"/>
  <c r="N118" i="4"/>
  <c r="H119" i="3"/>
  <c r="H120" i="3"/>
  <c r="N120" i="4"/>
  <c r="H164" i="5"/>
  <c r="G166" i="5"/>
  <c r="G165" i="5"/>
  <c r="G40" i="3"/>
  <c r="M41" i="1"/>
  <c r="J40" i="2"/>
  <c r="L41" i="5"/>
  <c r="L165" i="3"/>
  <c r="G39" i="1"/>
  <c r="G34" i="1"/>
  <c r="G41" i="1" s="1"/>
  <c r="Q34" i="4"/>
  <c r="Q39" i="4"/>
  <c r="J119" i="3"/>
  <c r="J118" i="3"/>
  <c r="N41" i="4"/>
  <c r="M119" i="4"/>
  <c r="J40" i="3"/>
  <c r="N166" i="5"/>
  <c r="K41" i="4"/>
  <c r="N41" i="2"/>
  <c r="P118" i="2"/>
  <c r="G164" i="5"/>
  <c r="I165" i="2"/>
  <c r="I166" i="2"/>
  <c r="Q119" i="3"/>
  <c r="O40" i="2"/>
  <c r="M166" i="5"/>
  <c r="M164" i="5"/>
  <c r="J166" i="3"/>
  <c r="J164" i="3"/>
  <c r="H41" i="3"/>
  <c r="I40" i="2"/>
  <c r="I41" i="4"/>
  <c r="L41" i="2"/>
  <c r="N34" i="2"/>
  <c r="K165" i="2"/>
  <c r="I165" i="5"/>
  <c r="G34" i="5"/>
  <c r="G39" i="5" s="1"/>
  <c r="P120" i="3"/>
  <c r="K119" i="4"/>
  <c r="G40" i="2"/>
  <c r="L40" i="5"/>
  <c r="M34" i="1"/>
  <c r="M40" i="1" s="1"/>
  <c r="M39" i="1"/>
  <c r="K34" i="3"/>
  <c r="Q119" i="5"/>
  <c r="J34" i="4"/>
  <c r="J40" i="4" s="1"/>
  <c r="J39" i="4"/>
  <c r="K40" i="4"/>
  <c r="P166" i="1"/>
  <c r="N119" i="2"/>
  <c r="J165" i="1"/>
  <c r="J120" i="3"/>
  <c r="H34" i="2"/>
  <c r="K40" i="5"/>
  <c r="O40" i="5"/>
  <c r="P165" i="1"/>
  <c r="N34" i="5"/>
  <c r="L118" i="5"/>
  <c r="L119" i="5"/>
  <c r="K34" i="4"/>
  <c r="K39" i="4" s="1"/>
  <c r="L34" i="2"/>
  <c r="L39" i="2" s="1"/>
  <c r="J165" i="2"/>
  <c r="H39" i="4"/>
  <c r="N40" i="3"/>
  <c r="J118" i="4"/>
  <c r="H40" i="1"/>
  <c r="P34" i="2"/>
  <c r="P40" i="2" s="1"/>
  <c r="P39" i="2"/>
  <c r="G164" i="2"/>
  <c r="G165" i="2"/>
  <c r="P40" i="5"/>
  <c r="M41" i="4"/>
  <c r="Q120" i="3"/>
  <c r="K120" i="1"/>
  <c r="K119" i="1"/>
  <c r="P34" i="3"/>
  <c r="P39" i="3"/>
  <c r="M34" i="2"/>
  <c r="I34" i="5"/>
  <c r="P120" i="2"/>
  <c r="L120" i="5"/>
  <c r="M118" i="2"/>
  <c r="H40" i="4"/>
  <c r="K34" i="5"/>
  <c r="I34" i="2"/>
  <c r="Q41" i="1"/>
  <c r="M165" i="5"/>
  <c r="G40" i="1"/>
  <c r="K164" i="1"/>
  <c r="K166" i="1"/>
  <c r="G166" i="2"/>
  <c r="L41" i="4"/>
  <c r="O41" i="2"/>
  <c r="N166" i="4"/>
  <c r="P119" i="3"/>
  <c r="L118" i="1"/>
  <c r="M40" i="3"/>
  <c r="O164" i="1"/>
  <c r="J165" i="4"/>
  <c r="H41" i="1"/>
  <c r="J41" i="2"/>
  <c r="O119" i="2"/>
  <c r="G34" i="4"/>
  <c r="J34" i="1"/>
  <c r="J41" i="1" l="1"/>
  <c r="J39" i="1"/>
  <c r="Q39" i="3"/>
  <c r="G41" i="4"/>
  <c r="G39" i="4"/>
  <c r="N39" i="5"/>
  <c r="N41" i="5"/>
  <c r="G40" i="5"/>
  <c r="J40" i="5"/>
  <c r="J39" i="5"/>
  <c r="O39" i="3"/>
  <c r="I40" i="5"/>
  <c r="I39" i="5"/>
  <c r="J41" i="4"/>
  <c r="Q40" i="3"/>
  <c r="P39" i="5"/>
  <c r="G41" i="5"/>
  <c r="J40" i="1"/>
  <c r="O41" i="1"/>
  <c r="M39" i="2"/>
  <c r="M40" i="2"/>
  <c r="K41" i="3"/>
  <c r="K39" i="3"/>
  <c r="N40" i="2"/>
  <c r="N39" i="2"/>
  <c r="O41" i="3"/>
  <c r="Q39" i="5"/>
  <c r="I40" i="3"/>
  <c r="G40" i="4"/>
  <c r="P41" i="3"/>
  <c r="P40" i="3"/>
  <c r="H41" i="2"/>
  <c r="H39" i="2"/>
  <c r="H40" i="5"/>
  <c r="I41" i="5"/>
  <c r="L40" i="3"/>
  <c r="H40" i="2"/>
  <c r="K40" i="3"/>
  <c r="H41" i="5"/>
  <c r="N40" i="1"/>
  <c r="N39" i="1"/>
  <c r="L39" i="3"/>
  <c r="Q39" i="2"/>
  <c r="Q41" i="2"/>
  <c r="P41" i="2"/>
  <c r="K40" i="1"/>
  <c r="N40" i="5"/>
  <c r="I39" i="2"/>
  <c r="I41" i="2"/>
  <c r="Q41" i="5"/>
  <c r="Q41" i="4"/>
  <c r="Q40" i="4"/>
  <c r="O39" i="5"/>
  <c r="O39" i="1"/>
  <c r="K39" i="1"/>
  <c r="K39" i="5"/>
  <c r="K41" i="5"/>
  <c r="M41" i="2"/>
  <c r="J41" i="5"/>
  <c r="I41" i="1"/>
</calcChain>
</file>

<file path=xl/sharedStrings.xml><?xml version="1.0" encoding="utf-8"?>
<sst xmlns="http://schemas.openxmlformats.org/spreadsheetml/2006/main" count="2860" uniqueCount="59">
  <si>
    <t>0201．上滝（合計）・各年９月末住民基本台帳人口</t>
    <rPh sb="5" eb="7">
      <t>カミダキ</t>
    </rPh>
    <rPh sb="8" eb="10">
      <t>ゴウケイ</t>
    </rPh>
    <rPh sb="12" eb="14">
      <t>カクネン</t>
    </rPh>
    <rPh sb="15" eb="16">
      <t>ガツ</t>
    </rPh>
    <rPh sb="16" eb="17">
      <t>マツ</t>
    </rPh>
    <rPh sb="17" eb="19">
      <t>ジュウミン</t>
    </rPh>
    <rPh sb="19" eb="21">
      <t>キホン</t>
    </rPh>
    <rPh sb="21" eb="23">
      <t>ダイチョウ</t>
    </rPh>
    <rPh sb="23" eb="25">
      <t>ジンコウ</t>
    </rPh>
    <phoneticPr fontId="6"/>
  </si>
  <si>
    <t>年齢</t>
  </si>
  <si>
    <t>昭和55</t>
  </si>
  <si>
    <t>平成2</t>
    <rPh sb="0" eb="2">
      <t>ヘイセイ</t>
    </rPh>
    <phoneticPr fontId="6"/>
  </si>
  <si>
    <t>令和元</t>
    <rPh sb="0" eb="2">
      <t>レイワ</t>
    </rPh>
    <rPh sb="2" eb="3">
      <t>ガン</t>
    </rPh>
    <phoneticPr fontId="6"/>
  </si>
  <si>
    <t>0～4</t>
  </si>
  <si>
    <t>-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</si>
  <si>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</si>
  <si>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</si>
  <si>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</si>
  <si>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</si>
  <si>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</si>
  <si>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</si>
  <si>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</si>
  <si>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</si>
  <si>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</si>
  <si>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</si>
  <si>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</si>
  <si>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</si>
  <si>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</si>
  <si>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</si>
  <si>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</si>
  <si>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</si>
  <si>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</si>
  <si>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</si>
  <si>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</si>
  <si>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</t>
  </si>
  <si>
    <t>男女計</t>
    <rPh sb="0" eb="3">
      <t>ダンジョケイ</t>
    </rPh>
    <phoneticPr fontId="6"/>
  </si>
  <si>
    <t>年齢３区分別人口</t>
    <rPh sb="0" eb="2">
      <t>ネンレイ</t>
    </rPh>
    <rPh sb="3" eb="5">
      <t>クブン</t>
    </rPh>
    <rPh sb="5" eb="6">
      <t>ベツ</t>
    </rPh>
    <rPh sb="6" eb="8">
      <t>ジンコウ</t>
    </rPh>
    <phoneticPr fontId="6"/>
  </si>
  <si>
    <t>0～14歳</t>
    <rPh sb="4" eb="5">
      <t>サイ</t>
    </rPh>
    <phoneticPr fontId="6"/>
  </si>
  <si>
    <t>15～64歳</t>
    <rPh sb="5" eb="6">
      <t>サイ</t>
    </rPh>
    <phoneticPr fontId="6"/>
  </si>
  <si>
    <t>65歳以上</t>
    <rPh sb="2" eb="3">
      <t>サイ</t>
    </rPh>
    <rPh sb="3" eb="5">
      <t>イジョウ</t>
    </rPh>
    <phoneticPr fontId="6"/>
  </si>
  <si>
    <t>計</t>
    <rPh sb="0" eb="1">
      <t>ケイ</t>
    </rPh>
    <phoneticPr fontId="6"/>
  </si>
  <si>
    <t>年齢３区分別割合（％）</t>
    <rPh sb="0" eb="2">
      <t>ネンレイ</t>
    </rPh>
    <rPh sb="3" eb="5">
      <t>クブン</t>
    </rPh>
    <rPh sb="5" eb="6">
      <t>ベツ</t>
    </rPh>
    <rPh sb="6" eb="8">
      <t>ワリアイ</t>
    </rPh>
    <phoneticPr fontId="6"/>
  </si>
  <si>
    <t>※　割合は四捨五入してあるので、加えても100にならないことがある。</t>
    <rPh sb="2" eb="4">
      <t>ワリアイ</t>
    </rPh>
    <rPh sb="5" eb="9">
      <t>シシャゴニュウ</t>
    </rPh>
    <rPh sb="16" eb="17">
      <t>クワ</t>
    </rPh>
    <phoneticPr fontId="6"/>
  </si>
  <si>
    <t>男女別人口の推移</t>
    <rPh sb="0" eb="2">
      <t>ダンジョ</t>
    </rPh>
    <rPh sb="2" eb="3">
      <t>ベツ</t>
    </rPh>
    <rPh sb="3" eb="4">
      <t>ヒト</t>
    </rPh>
    <rPh sb="4" eb="5">
      <t>クチ</t>
    </rPh>
    <rPh sb="6" eb="7">
      <t>スイ</t>
    </rPh>
    <rPh sb="7" eb="8">
      <t>ワタル</t>
    </rPh>
    <phoneticPr fontId="6"/>
  </si>
  <si>
    <t>年齢３区分別人口割合の年次推移</t>
    <rPh sb="0" eb="2">
      <t>ネンレイ</t>
    </rPh>
    <rPh sb="3" eb="5">
      <t>クブン</t>
    </rPh>
    <rPh sb="5" eb="6">
      <t>ベツ</t>
    </rPh>
    <rPh sb="6" eb="8">
      <t>ジンコウ</t>
    </rPh>
    <rPh sb="8" eb="10">
      <t>ワリアイ</t>
    </rPh>
    <rPh sb="11" eb="13">
      <t>ネンジ</t>
    </rPh>
    <rPh sb="13" eb="15">
      <t>スイイ</t>
    </rPh>
    <phoneticPr fontId="6"/>
  </si>
  <si>
    <t>0201．上滝(男）</t>
    <rPh sb="8" eb="9">
      <t>オトコ</t>
    </rPh>
    <phoneticPr fontId="6"/>
  </si>
  <si>
    <t>男計</t>
    <rPh sb="0" eb="1">
      <t>オトコ</t>
    </rPh>
    <rPh sb="1" eb="2">
      <t>ケイ</t>
    </rPh>
    <phoneticPr fontId="6"/>
  </si>
  <si>
    <t>0201．上滝(女）</t>
    <rPh sb="8" eb="9">
      <t>オンナ</t>
    </rPh>
    <phoneticPr fontId="6"/>
  </si>
  <si>
    <t>女計</t>
    <rPh sb="0" eb="1">
      <t>オンナ</t>
    </rPh>
    <rPh sb="1" eb="2">
      <t>ケイ</t>
    </rPh>
    <phoneticPr fontId="6"/>
  </si>
  <si>
    <t>0202．大山（合計）・各年９月末住民基本台帳人口</t>
    <rPh sb="5" eb="7">
      <t>オオヤマ</t>
    </rPh>
    <rPh sb="8" eb="10">
      <t>ゴウケイ</t>
    </rPh>
    <rPh sb="12" eb="14">
      <t>カクネン</t>
    </rPh>
    <rPh sb="15" eb="16">
      <t>ガツ</t>
    </rPh>
    <rPh sb="16" eb="17">
      <t>マツ</t>
    </rPh>
    <rPh sb="17" eb="19">
      <t>ジュウミン</t>
    </rPh>
    <rPh sb="19" eb="21">
      <t>キホン</t>
    </rPh>
    <rPh sb="21" eb="23">
      <t>ダイチョウ</t>
    </rPh>
    <rPh sb="23" eb="25">
      <t>ジンコウ</t>
    </rPh>
    <phoneticPr fontId="6"/>
  </si>
  <si>
    <t>0202．大山(男）</t>
    <rPh sb="8" eb="9">
      <t>オトコ</t>
    </rPh>
    <phoneticPr fontId="6"/>
  </si>
  <si>
    <t>0202．大山(女）</t>
    <rPh sb="8" eb="9">
      <t>オンナ</t>
    </rPh>
    <phoneticPr fontId="6"/>
  </si>
  <si>
    <t>0203．大庄（合計）・各年９月末住民基本台帳人口</t>
    <rPh sb="5" eb="7">
      <t>ダイショウ</t>
    </rPh>
    <rPh sb="8" eb="10">
      <t>ゴウケイ</t>
    </rPh>
    <rPh sb="12" eb="14">
      <t>カクネン</t>
    </rPh>
    <rPh sb="15" eb="16">
      <t>ガツ</t>
    </rPh>
    <rPh sb="16" eb="17">
      <t>マツ</t>
    </rPh>
    <rPh sb="17" eb="19">
      <t>ジュウミン</t>
    </rPh>
    <rPh sb="19" eb="21">
      <t>キホン</t>
    </rPh>
    <rPh sb="21" eb="23">
      <t>ダイチョウ</t>
    </rPh>
    <rPh sb="23" eb="25">
      <t>ジンコウ</t>
    </rPh>
    <phoneticPr fontId="6"/>
  </si>
  <si>
    <t>0203．大庄(男）</t>
    <rPh sb="8" eb="9">
      <t>オトコ</t>
    </rPh>
    <phoneticPr fontId="6"/>
  </si>
  <si>
    <t>0203．大庄(女）</t>
    <rPh sb="8" eb="9">
      <t>オンナ</t>
    </rPh>
    <phoneticPr fontId="6"/>
  </si>
  <si>
    <t>0204．福沢（合計）・各年９月末住民基本台帳人口</t>
    <rPh sb="5" eb="6">
      <t>フク</t>
    </rPh>
    <rPh sb="6" eb="7">
      <t>サワ</t>
    </rPh>
    <rPh sb="8" eb="10">
      <t>ゴウケイ</t>
    </rPh>
    <rPh sb="12" eb="14">
      <t>カクネン</t>
    </rPh>
    <rPh sb="15" eb="16">
      <t>ガツ</t>
    </rPh>
    <rPh sb="16" eb="17">
      <t>マツ</t>
    </rPh>
    <rPh sb="17" eb="19">
      <t>ジュウミン</t>
    </rPh>
    <rPh sb="19" eb="21">
      <t>キホン</t>
    </rPh>
    <rPh sb="21" eb="23">
      <t>ダイチョウ</t>
    </rPh>
    <rPh sb="23" eb="25">
      <t>ジンコウ</t>
    </rPh>
    <phoneticPr fontId="6"/>
  </si>
  <si>
    <t>0204．福沢(男）</t>
    <rPh sb="8" eb="9">
      <t>オトコ</t>
    </rPh>
    <phoneticPr fontId="6"/>
  </si>
  <si>
    <t>0204．福沢(女）</t>
    <rPh sb="8" eb="9">
      <t>オンナ</t>
    </rPh>
    <phoneticPr fontId="6"/>
  </si>
  <si>
    <t>大山地域（合計）・各年９月末住民基本台帳人口</t>
    <rPh sb="2" eb="4">
      <t>チイキ</t>
    </rPh>
    <phoneticPr fontId="6"/>
  </si>
  <si>
    <t>大山地域(男）</t>
    <rPh sb="2" eb="4">
      <t>チイキ</t>
    </rPh>
    <phoneticPr fontId="6"/>
  </si>
  <si>
    <t>0～14歳</t>
  </si>
  <si>
    <t>15～64歳</t>
  </si>
  <si>
    <t>65歳以上</t>
  </si>
  <si>
    <t>計</t>
  </si>
  <si>
    <t>※　割合は四捨五入してあるので、加えても100にならないことがある。</t>
  </si>
  <si>
    <t>大山地域(女）</t>
    <rPh sb="2" eb="4">
      <t>チイキ</t>
    </rPh>
    <phoneticPr fontId="6"/>
  </si>
  <si>
    <t>女計</t>
    <rPh sb="0" eb="1">
      <t>オンナ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</si>
</sst>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1"/>
      <name val="ＭＳ 明朝"/>
      <family val="1"/>
    </font>
    <font>
      <sz val="11"/>
      <name val="ＭＳ 明朝"/>
      <family val="1"/>
    </font>
    <font>
      <sz val="18"/>
      <name val="BIZ UDゴシック"/>
      <family val="3"/>
      <charset val="128"/>
    </font>
    <font>
      <sz val="6"/>
      <name val="ＭＳ Ｐ明朝"/>
      <family val="1"/>
      <charset val="128"/>
    </font>
    <font>
      <sz val="11"/>
      <name val="BIZ UDゴシック"/>
      <family val="3"/>
      <charset val="128"/>
    </font>
    <font>
      <sz val="20"/>
      <name val="BIZ UDゴシック"/>
      <family val="3"/>
      <charset val="128"/>
    </font>
    <font>
      <sz val="6"/>
      <name val="ＭＳ 明朝"/>
      <family val="1"/>
    </font>
    <font>
      <sz val="16"/>
      <name val="BIZ UDゴシック"/>
      <family val="3"/>
      <charset val="128"/>
    </font>
    <font>
      <sz val="14"/>
      <name val="BIZ UDゴシック"/>
      <family val="3"/>
      <charset val="128"/>
    </font>
    <font>
      <sz val="12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38" fontId="2" fillId="4" borderId="1" xfId="1" applyFont="1" applyFill="1" applyBorder="1" applyAlignment="1">
      <alignment horizontal="center" vertical="center"/>
    </xf>
    <xf numFmtId="38" fontId="2" fillId="4" borderId="1" xfId="1" applyFont="1" applyFill="1" applyBorder="1" applyAlignment="1">
      <alignment horizontal="right" vertical="center"/>
    </xf>
    <xf numFmtId="38" fontId="2" fillId="0" borderId="1" xfId="1" applyFont="1" applyBorder="1" applyAlignment="1">
      <alignment horizontal="center" vertical="center"/>
    </xf>
    <xf numFmtId="38" fontId="2" fillId="0" borderId="1" xfId="1" applyFont="1" applyBorder="1" applyAlignment="1">
      <alignment horizontal="right" vertical="center"/>
    </xf>
    <xf numFmtId="0" fontId="7" fillId="0" borderId="0" xfId="0" applyFont="1"/>
    <xf numFmtId="38" fontId="5" fillId="0" borderId="0" xfId="0" applyNumberFormat="1" applyFont="1" applyAlignment="1">
      <alignment vertical="center"/>
    </xf>
    <xf numFmtId="38" fontId="2" fillId="2" borderId="1" xfId="1" applyFont="1" applyFill="1" applyBorder="1" applyAlignment="1">
      <alignment vertical="center"/>
    </xf>
    <xf numFmtId="38" fontId="2" fillId="3" borderId="1" xfId="1" applyFont="1" applyFill="1" applyBorder="1" applyAlignment="1">
      <alignment vertical="center"/>
    </xf>
    <xf numFmtId="38" fontId="2" fillId="4" borderId="1" xfId="1" applyFont="1" applyFill="1" applyBorder="1" applyAlignment="1">
      <alignment vertical="center"/>
    </xf>
    <xf numFmtId="38" fontId="2" fillId="0" borderId="1" xfId="1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38" fontId="7" fillId="0" borderId="2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3" fontId="5" fillId="0" borderId="3" xfId="1" applyNumberFormat="1" applyFont="1" applyBorder="1" applyAlignment="1">
      <alignment vertical="center"/>
    </xf>
    <xf numFmtId="3" fontId="5" fillId="0" borderId="0" xfId="1" applyNumberFormat="1" applyFont="1" applyBorder="1" applyAlignment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176" fontId="2" fillId="2" borderId="1" xfId="0" applyNumberFormat="1" applyFont="1" applyFill="1" applyBorder="1" applyAlignment="1">
      <alignment horizontal="right" vertical="center"/>
    </xf>
    <xf numFmtId="176" fontId="2" fillId="3" borderId="1" xfId="0" applyNumberFormat="1" applyFont="1" applyFill="1" applyBorder="1" applyAlignment="1">
      <alignment horizontal="right" vertical="center"/>
    </xf>
    <xf numFmtId="176" fontId="2" fillId="4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/>
    <xf numFmtId="38" fontId="5" fillId="0" borderId="3" xfId="0" applyNumberFormat="1" applyFont="1" applyBorder="1" applyAlignment="1">
      <alignment vertical="center"/>
    </xf>
    <xf numFmtId="38" fontId="5" fillId="0" borderId="0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573306656147231E-2"/>
          <c:y val="3.0266361717308635E-2"/>
          <c:w val="0.88577452234079124"/>
          <c:h val="0.91767608726879779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'０２０１上滝'!$A$105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'０２０１上滝'!$B$4:$N$4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'０２０１上滝'!$B$105:$Q$105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1656</c:v>
                </c:pt>
                <c:pt idx="6">
                  <c:v>1547</c:v>
                </c:pt>
                <c:pt idx="7">
                  <c:v>1474</c:v>
                </c:pt>
                <c:pt idx="8">
                  <c:v>1409</c:v>
                </c:pt>
                <c:pt idx="9">
                  <c:v>1371</c:v>
                </c:pt>
                <c:pt idx="10">
                  <c:v>1322</c:v>
                </c:pt>
                <c:pt idx="11">
                  <c:v>1293</c:v>
                </c:pt>
                <c:pt idx="12">
                  <c:v>1272</c:v>
                </c:pt>
                <c:pt idx="13">
                  <c:v>1233</c:v>
                </c:pt>
                <c:pt idx="14">
                  <c:v>1199</c:v>
                </c:pt>
                <c:pt idx="15">
                  <c:v>1155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A-4128-81C6-D51D39222EAE}"/>
            </c:ext>
          </c:extLst>
        </c:ser>
        <c:ser>
          <c:idx val="3"/>
          <c:order val="2"/>
          <c:tx>
            <c:strRef>
              <c:f>'０２０１上滝'!$A$151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FF99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'０２０１上滝'!$B$4:$N$4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'０２０１上滝'!$B$151:$Q$151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1840</c:v>
                </c:pt>
                <c:pt idx="6">
                  <c:v>1741</c:v>
                </c:pt>
                <c:pt idx="7">
                  <c:v>1623</c:v>
                </c:pt>
                <c:pt idx="8">
                  <c:v>1538</c:v>
                </c:pt>
                <c:pt idx="9">
                  <c:v>1485</c:v>
                </c:pt>
                <c:pt idx="10">
                  <c:v>1450</c:v>
                </c:pt>
                <c:pt idx="11">
                  <c:v>1415</c:v>
                </c:pt>
                <c:pt idx="12">
                  <c:v>1383</c:v>
                </c:pt>
                <c:pt idx="13">
                  <c:v>1337</c:v>
                </c:pt>
                <c:pt idx="14">
                  <c:v>1316</c:v>
                </c:pt>
                <c:pt idx="15">
                  <c:v>1267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BA-4128-81C6-D51D39222EAE}"/>
            </c:ext>
          </c:extLst>
        </c:ser>
        <c:ser>
          <c:idx val="1"/>
          <c:order val="3"/>
          <c:tx>
            <c:strRef>
              <c:f>'０２０１上滝'!$A$4</c:f>
              <c:strCache>
                <c:ptCount val="1"/>
                <c:pt idx="0">
                  <c:v>年齢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'０２０１上滝'!$B$4:$N$4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'０２０１上滝'!$B$4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BA-4128-81C6-D51D39222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"/>
        <c:axId val="2"/>
      </c:barChart>
      <c:lineChart>
        <c:grouping val="standard"/>
        <c:varyColors val="0"/>
        <c:ser>
          <c:idx val="0"/>
          <c:order val="0"/>
          <c:tx>
            <c:strRef>
              <c:f>'０２０１上滝'!$A$26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9525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0CBA-4128-81C6-D51D39222EAE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0CBA-4128-81C6-D51D39222EAE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0CBA-4128-81C6-D51D39222EAE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0CBA-4128-81C6-D51D39222EAE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0CBA-4128-81C6-D51D39222EAE}"/>
              </c:ext>
            </c:extLst>
          </c:dPt>
          <c:dPt>
            <c:idx val="5"/>
            <c:bubble3D val="0"/>
            <c:spPr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0CBA-4128-81C6-D51D39222E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CBA-4128-81C6-D51D39222EAE}"/>
              </c:ext>
            </c:extLst>
          </c:dPt>
          <c:dPt>
            <c:idx val="7"/>
            <c:marker>
              <c:spPr>
                <a:solidFill>
                  <a:srgbClr val="00000C"/>
                </a:solidFill>
                <a:ln>
                  <a:solidFill>
                    <a:srgbClr val="00000C"/>
                  </a:solidFill>
                  <a:prstDash val="solid"/>
                </a:ln>
              </c:spPr>
            </c:marker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0CBA-4128-81C6-D51D39222EAE}"/>
              </c:ext>
            </c:extLst>
          </c:dPt>
          <c:dPt>
            <c:idx val="8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0CBA-4128-81C6-D51D39222EAE}"/>
              </c:ext>
            </c:extLst>
          </c:dPt>
          <c:dPt>
            <c:idx val="9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0CBA-4128-81C6-D51D39222EAE}"/>
              </c:ext>
            </c:extLst>
          </c:dPt>
          <c:dPt>
            <c:idx val="10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0CBA-4128-81C6-D51D39222EAE}"/>
              </c:ext>
            </c:extLst>
          </c:dPt>
          <c:cat>
            <c:strRef>
              <c:f>'０２０１上滝'!$B$4:$Q$4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'０２０１上滝'!$B$26:$Q$26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3496</c:v>
                </c:pt>
                <c:pt idx="6">
                  <c:v>3288</c:v>
                </c:pt>
                <c:pt idx="7">
                  <c:v>3097</c:v>
                </c:pt>
                <c:pt idx="8">
                  <c:v>2947</c:v>
                </c:pt>
                <c:pt idx="9">
                  <c:v>2856</c:v>
                </c:pt>
                <c:pt idx="10">
                  <c:v>2772</c:v>
                </c:pt>
                <c:pt idx="11">
                  <c:v>2708</c:v>
                </c:pt>
                <c:pt idx="12">
                  <c:v>2655</c:v>
                </c:pt>
                <c:pt idx="13">
                  <c:v>2570</c:v>
                </c:pt>
                <c:pt idx="14">
                  <c:v>2515</c:v>
                </c:pt>
                <c:pt idx="15">
                  <c:v>2422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CBA-4128-81C6-D51D39222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1.2461059190031152E-2"/>
              <c:y val="6.0532687651331718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59788787262872634"/>
          <c:y val="0.38905378787878786"/>
          <c:w val="0.14439148599819332"/>
          <c:h val="9.20096852300242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horzOverflow="overflow" anchor="ctr" anchorCtr="1"/>
        <a:lstStyle/>
        <a:p>
          <a:pPr algn="l" rtl="0">
            <a:defRPr sz="11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65043095038626E-2"/>
          <c:y val="3.1591756288775516E-2"/>
          <c:w val="0.90277871967931989"/>
          <c:h val="0.9125157297257851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'０２０１上滝'!$A$31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'０２０１上滝'!$B$30:$Q$30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'０２０１上滝'!$B$31:$Q$31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461</c:v>
                </c:pt>
                <c:pt idx="6">
                  <c:v>386</c:v>
                </c:pt>
                <c:pt idx="7">
                  <c:v>298</c:v>
                </c:pt>
                <c:pt idx="8">
                  <c:v>254</c:v>
                </c:pt>
                <c:pt idx="9">
                  <c:v>229</c:v>
                </c:pt>
                <c:pt idx="10">
                  <c:v>220</c:v>
                </c:pt>
                <c:pt idx="11">
                  <c:v>206</c:v>
                </c:pt>
                <c:pt idx="12">
                  <c:v>198</c:v>
                </c:pt>
                <c:pt idx="13">
                  <c:v>186</c:v>
                </c:pt>
                <c:pt idx="14">
                  <c:v>182</c:v>
                </c:pt>
                <c:pt idx="15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4A-440A-8028-FA540AAA3077}"/>
            </c:ext>
          </c:extLst>
        </c:ser>
        <c:ser>
          <c:idx val="0"/>
          <c:order val="1"/>
          <c:tx>
            <c:strRef>
              <c:f>'０２０１上滝'!$A$32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'０２０１上滝'!$B$30:$Q$30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'０２０１上滝'!$B$32:$Q$32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2115</c:v>
                </c:pt>
                <c:pt idx="6">
                  <c:v>1897</c:v>
                </c:pt>
                <c:pt idx="7">
                  <c:v>1705</c:v>
                </c:pt>
                <c:pt idx="8">
                  <c:v>1583</c:v>
                </c:pt>
                <c:pt idx="9">
                  <c:v>1519</c:v>
                </c:pt>
                <c:pt idx="10">
                  <c:v>1459</c:v>
                </c:pt>
                <c:pt idx="11">
                  <c:v>1422</c:v>
                </c:pt>
                <c:pt idx="12">
                  <c:v>1385</c:v>
                </c:pt>
                <c:pt idx="13">
                  <c:v>1323</c:v>
                </c:pt>
                <c:pt idx="14">
                  <c:v>1279</c:v>
                </c:pt>
                <c:pt idx="15">
                  <c:v>1203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4A-440A-8028-FA540AAA3077}"/>
            </c:ext>
          </c:extLst>
        </c:ser>
        <c:ser>
          <c:idx val="2"/>
          <c:order val="2"/>
          <c:tx>
            <c:strRef>
              <c:f>'０２０１上滝'!$A$33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'０２０１上滝'!$B$30:$Q$30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'０２０１上滝'!$B$33:$Q$33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920</c:v>
                </c:pt>
                <c:pt idx="6">
                  <c:v>1005</c:v>
                </c:pt>
                <c:pt idx="7">
                  <c:v>1094</c:v>
                </c:pt>
                <c:pt idx="8">
                  <c:v>1110</c:v>
                </c:pt>
                <c:pt idx="9">
                  <c:v>1108</c:v>
                </c:pt>
                <c:pt idx="10">
                  <c:v>1093</c:v>
                </c:pt>
                <c:pt idx="11">
                  <c:v>1080</c:v>
                </c:pt>
                <c:pt idx="12">
                  <c:v>1072</c:v>
                </c:pt>
                <c:pt idx="13">
                  <c:v>1061</c:v>
                </c:pt>
                <c:pt idx="14">
                  <c:v>1054</c:v>
                </c:pt>
                <c:pt idx="15">
                  <c:v>1047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4A-440A-8028-FA540AAA3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52816110493495"/>
          <c:y val="3.0266361717308635E-2"/>
          <c:w val="0.84941719486160094"/>
          <c:h val="0.91162281492533603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'０２０２大山'!$A$105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'０２０２大山'!$B$4:$N$4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'０２０２大山'!$B$105:$Q$105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637</c:v>
                </c:pt>
                <c:pt idx="6">
                  <c:v>545</c:v>
                </c:pt>
                <c:pt idx="7">
                  <c:v>466</c:v>
                </c:pt>
                <c:pt idx="8">
                  <c:v>433</c:v>
                </c:pt>
                <c:pt idx="9">
                  <c:v>443</c:v>
                </c:pt>
                <c:pt idx="10">
                  <c:v>400</c:v>
                </c:pt>
                <c:pt idx="11">
                  <c:v>392</c:v>
                </c:pt>
                <c:pt idx="12">
                  <c:v>372</c:v>
                </c:pt>
                <c:pt idx="13">
                  <c:v>365</c:v>
                </c:pt>
                <c:pt idx="14">
                  <c:v>350</c:v>
                </c:pt>
                <c:pt idx="15">
                  <c:v>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15-4EB2-8052-A0D84F8B1D7F}"/>
            </c:ext>
          </c:extLst>
        </c:ser>
        <c:ser>
          <c:idx val="3"/>
          <c:order val="2"/>
          <c:tx>
            <c:strRef>
              <c:f>'０２０２大山'!$A$151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FF99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'０２０２大山'!$B$4:$N$4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'０２０２大山'!$B$151:$Q$151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723</c:v>
                </c:pt>
                <c:pt idx="6">
                  <c:v>625</c:v>
                </c:pt>
                <c:pt idx="7">
                  <c:v>537</c:v>
                </c:pt>
                <c:pt idx="8">
                  <c:v>501</c:v>
                </c:pt>
                <c:pt idx="9">
                  <c:v>517</c:v>
                </c:pt>
                <c:pt idx="10">
                  <c:v>488</c:v>
                </c:pt>
                <c:pt idx="11">
                  <c:v>467</c:v>
                </c:pt>
                <c:pt idx="12">
                  <c:v>452</c:v>
                </c:pt>
                <c:pt idx="13">
                  <c:v>439</c:v>
                </c:pt>
                <c:pt idx="14">
                  <c:v>435</c:v>
                </c:pt>
                <c:pt idx="15">
                  <c:v>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15-4EB2-8052-A0D84F8B1D7F}"/>
            </c:ext>
          </c:extLst>
        </c:ser>
        <c:ser>
          <c:idx val="1"/>
          <c:order val="3"/>
          <c:tx>
            <c:strRef>
              <c:f>'０２０２大山'!$A$4</c:f>
              <c:strCache>
                <c:ptCount val="1"/>
                <c:pt idx="0">
                  <c:v>年齢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'０２０２大山'!$B$4:$N$4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'０２０２大山'!$B$4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15-4EB2-8052-A0D84F8B1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"/>
        <c:axId val="2"/>
      </c:barChart>
      <c:lineChart>
        <c:grouping val="standard"/>
        <c:varyColors val="0"/>
        <c:ser>
          <c:idx val="0"/>
          <c:order val="0"/>
          <c:tx>
            <c:strRef>
              <c:f>'０２０２大山'!$A$26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9525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2A15-4EB2-8052-A0D84F8B1D7F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2A15-4EB2-8052-A0D84F8B1D7F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2A15-4EB2-8052-A0D84F8B1D7F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2A15-4EB2-8052-A0D84F8B1D7F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2A15-4EB2-8052-A0D84F8B1D7F}"/>
              </c:ext>
            </c:extLst>
          </c:dPt>
          <c:dPt>
            <c:idx val="5"/>
            <c:bubble3D val="0"/>
            <c:spPr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2A15-4EB2-8052-A0D84F8B1D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A15-4EB2-8052-A0D84F8B1D7F}"/>
              </c:ext>
            </c:extLst>
          </c:dPt>
          <c:dPt>
            <c:idx val="7"/>
            <c:marker>
              <c:spPr>
                <a:solidFill>
                  <a:srgbClr val="00000C"/>
                </a:solidFill>
                <a:ln>
                  <a:solidFill>
                    <a:srgbClr val="00000C"/>
                  </a:solidFill>
                  <a:prstDash val="solid"/>
                </a:ln>
              </c:spPr>
            </c:marker>
            <c:bubble3D val="0"/>
            <c:spPr>
              <a:ln w="9525">
                <a:solidFill>
                  <a:schemeClr val="tx1"/>
                </a:solidFill>
                <a:headEnd type="diamond"/>
              </a:ln>
            </c:spPr>
            <c:extLst>
              <c:ext xmlns:c16="http://schemas.microsoft.com/office/drawing/2014/chart" uri="{C3380CC4-5D6E-409C-BE32-E72D297353CC}">
                <c16:uniqueId val="{00000011-2A15-4EB2-8052-A0D84F8B1D7F}"/>
              </c:ext>
            </c:extLst>
          </c:dPt>
          <c:dPt>
            <c:idx val="8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2A15-4EB2-8052-A0D84F8B1D7F}"/>
              </c:ext>
            </c:extLst>
          </c:dPt>
          <c:dPt>
            <c:idx val="9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2A15-4EB2-8052-A0D84F8B1D7F}"/>
              </c:ext>
            </c:extLst>
          </c:dPt>
          <c:dPt>
            <c:idx val="10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2A15-4EB2-8052-A0D84F8B1D7F}"/>
              </c:ext>
            </c:extLst>
          </c:dPt>
          <c:cat>
            <c:strRef>
              <c:f>'０２０２大山'!$B$4:$Q$4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'０２０２大山'!$B$26:$Q$26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1360</c:v>
                </c:pt>
                <c:pt idx="6">
                  <c:v>1170</c:v>
                </c:pt>
                <c:pt idx="7">
                  <c:v>1003</c:v>
                </c:pt>
                <c:pt idx="8">
                  <c:v>934</c:v>
                </c:pt>
                <c:pt idx="9">
                  <c:v>960</c:v>
                </c:pt>
                <c:pt idx="10">
                  <c:v>888</c:v>
                </c:pt>
                <c:pt idx="11">
                  <c:v>859</c:v>
                </c:pt>
                <c:pt idx="12">
                  <c:v>824</c:v>
                </c:pt>
                <c:pt idx="13">
                  <c:v>804</c:v>
                </c:pt>
                <c:pt idx="14">
                  <c:v>785</c:v>
                </c:pt>
                <c:pt idx="15">
                  <c:v>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A15-4EB2-8052-A0D84F8B1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1500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2.9692470837751856E-2"/>
              <c:y val="6.0532687651331718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  <c:majorUnit val="300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8666610207768741"/>
          <c:y val="0.43904191919191921"/>
          <c:w val="0.14657170280036133"/>
          <c:h val="9.20096852300242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horzOverflow="overflow" anchor="ctr" anchorCtr="1"/>
        <a:lstStyle/>
        <a:p>
          <a:pPr algn="l" rtl="0">
            <a:defRPr sz="11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827842720510094E-2"/>
          <c:y val="3.1515188820062524E-2"/>
          <c:w val="0.90329436769394267"/>
          <c:h val="0.91272835313488776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'０２０２大山'!$A$31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'０２０２大山'!$B$30:$Q$30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'０２０２大山'!$B$31:$Q$31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97</c:v>
                </c:pt>
                <c:pt idx="6">
                  <c:v>67</c:v>
                </c:pt>
                <c:pt idx="7">
                  <c:v>58</c:v>
                </c:pt>
                <c:pt idx="8">
                  <c:v>47</c:v>
                </c:pt>
                <c:pt idx="9">
                  <c:v>43</c:v>
                </c:pt>
                <c:pt idx="10">
                  <c:v>43</c:v>
                </c:pt>
                <c:pt idx="11">
                  <c:v>39</c:v>
                </c:pt>
                <c:pt idx="12">
                  <c:v>33</c:v>
                </c:pt>
                <c:pt idx="13">
                  <c:v>29</c:v>
                </c:pt>
                <c:pt idx="14">
                  <c:v>27</c:v>
                </c:pt>
                <c:pt idx="1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34-4CE1-B965-22448721DE87}"/>
            </c:ext>
          </c:extLst>
        </c:ser>
        <c:ser>
          <c:idx val="0"/>
          <c:order val="1"/>
          <c:tx>
            <c:strRef>
              <c:f>'０２０２大山'!$A$32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'０２０２大山'!$B$30:$Q$30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'０２０２大山'!$B$32:$Q$32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775</c:v>
                </c:pt>
                <c:pt idx="6">
                  <c:v>627</c:v>
                </c:pt>
                <c:pt idx="7">
                  <c:v>467</c:v>
                </c:pt>
                <c:pt idx="8">
                  <c:v>417</c:v>
                </c:pt>
                <c:pt idx="9">
                  <c:v>463</c:v>
                </c:pt>
                <c:pt idx="10">
                  <c:v>388</c:v>
                </c:pt>
                <c:pt idx="11">
                  <c:v>373</c:v>
                </c:pt>
                <c:pt idx="12">
                  <c:v>358</c:v>
                </c:pt>
                <c:pt idx="13">
                  <c:v>348</c:v>
                </c:pt>
                <c:pt idx="14">
                  <c:v>343</c:v>
                </c:pt>
                <c:pt idx="15">
                  <c:v>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34-4CE1-B965-22448721DE87}"/>
            </c:ext>
          </c:extLst>
        </c:ser>
        <c:ser>
          <c:idx val="2"/>
          <c:order val="2"/>
          <c:tx>
            <c:strRef>
              <c:f>'０２０２大山'!$A$33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'０２０２大山'!$B$30:$Q$30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'０２０２大山'!$B$33:$Q$33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488</c:v>
                </c:pt>
                <c:pt idx="6">
                  <c:v>476</c:v>
                </c:pt>
                <c:pt idx="7">
                  <c:v>478</c:v>
                </c:pt>
                <c:pt idx="8">
                  <c:v>470</c:v>
                </c:pt>
                <c:pt idx="9">
                  <c:v>454</c:v>
                </c:pt>
                <c:pt idx="10">
                  <c:v>457</c:v>
                </c:pt>
                <c:pt idx="11">
                  <c:v>447</c:v>
                </c:pt>
                <c:pt idx="12">
                  <c:v>433</c:v>
                </c:pt>
                <c:pt idx="13">
                  <c:v>427</c:v>
                </c:pt>
                <c:pt idx="14">
                  <c:v>415</c:v>
                </c:pt>
                <c:pt idx="15">
                  <c:v>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34-4CE1-B965-22448721D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9226519337017"/>
          <c:y val="3.0048094557597559E-2"/>
          <c:w val="0.85414364640883977"/>
          <c:h val="0.91466399833326972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'０２０３大庄'!$A$105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'０２０３大庄'!$B$4:$N$4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'０２０３大庄'!$B$105:$Q$105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2614</c:v>
                </c:pt>
                <c:pt idx="6">
                  <c:v>2657</c:v>
                </c:pt>
                <c:pt idx="7">
                  <c:v>2593</c:v>
                </c:pt>
                <c:pt idx="8">
                  <c:v>2573</c:v>
                </c:pt>
                <c:pt idx="9">
                  <c:v>2556</c:v>
                </c:pt>
                <c:pt idx="10">
                  <c:v>2530</c:v>
                </c:pt>
                <c:pt idx="11">
                  <c:v>2478</c:v>
                </c:pt>
                <c:pt idx="12">
                  <c:v>2418</c:v>
                </c:pt>
                <c:pt idx="13">
                  <c:v>2374</c:v>
                </c:pt>
                <c:pt idx="14">
                  <c:v>2323</c:v>
                </c:pt>
                <c:pt idx="15">
                  <c:v>2319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A4-435E-B50F-3D5F25FAE1AB}"/>
            </c:ext>
          </c:extLst>
        </c:ser>
        <c:ser>
          <c:idx val="3"/>
          <c:order val="2"/>
          <c:tx>
            <c:strRef>
              <c:f>'０２０３大庄'!$A$151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FF99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'０２０３大庄'!$B$4:$N$4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'０２０３大庄'!$B$151:$Q$151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2718</c:v>
                </c:pt>
                <c:pt idx="6">
                  <c:v>2749</c:v>
                </c:pt>
                <c:pt idx="7">
                  <c:v>2684</c:v>
                </c:pt>
                <c:pt idx="8">
                  <c:v>2664</c:v>
                </c:pt>
                <c:pt idx="9">
                  <c:v>2643</c:v>
                </c:pt>
                <c:pt idx="10">
                  <c:v>2596</c:v>
                </c:pt>
                <c:pt idx="11">
                  <c:v>2553</c:v>
                </c:pt>
                <c:pt idx="12">
                  <c:v>2499</c:v>
                </c:pt>
                <c:pt idx="13">
                  <c:v>2480</c:v>
                </c:pt>
                <c:pt idx="14">
                  <c:v>2422</c:v>
                </c:pt>
                <c:pt idx="15">
                  <c:v>2411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A4-435E-B50F-3D5F25FAE1AB}"/>
            </c:ext>
          </c:extLst>
        </c:ser>
        <c:ser>
          <c:idx val="1"/>
          <c:order val="3"/>
          <c:tx>
            <c:strRef>
              <c:f>'０２０３大庄'!$A$4</c:f>
              <c:strCache>
                <c:ptCount val="1"/>
                <c:pt idx="0">
                  <c:v>年齢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'０２０３大庄'!$B$4:$N$4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'０２０３大庄'!$B$4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A4-435E-B50F-3D5F25FAE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"/>
        <c:axId val="2"/>
      </c:barChart>
      <c:lineChart>
        <c:grouping val="standard"/>
        <c:varyColors val="0"/>
        <c:ser>
          <c:idx val="0"/>
          <c:order val="0"/>
          <c:tx>
            <c:strRef>
              <c:f>'０２０３大庄'!$A$26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9525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9EA4-435E-B50F-3D5F25FAE1AB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9EA4-435E-B50F-3D5F25FAE1AB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9EA4-435E-B50F-3D5F25FAE1AB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9EA4-435E-B50F-3D5F25FAE1AB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9EA4-435E-B50F-3D5F25FAE1AB}"/>
              </c:ext>
            </c:extLst>
          </c:dPt>
          <c:dPt>
            <c:idx val="5"/>
            <c:bubble3D val="0"/>
            <c:spPr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9EA4-435E-B50F-3D5F25FAE1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EA4-435E-B50F-3D5F25FAE1AB}"/>
              </c:ext>
            </c:extLst>
          </c:dPt>
          <c:dPt>
            <c:idx val="7"/>
            <c:marker>
              <c:spPr>
                <a:solidFill>
                  <a:srgbClr val="00000C"/>
                </a:solidFill>
                <a:ln>
                  <a:solidFill>
                    <a:srgbClr val="00000C"/>
                  </a:solidFill>
                  <a:prstDash val="solid"/>
                </a:ln>
              </c:spPr>
            </c:marker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9EA4-435E-B50F-3D5F25FAE1AB}"/>
              </c:ext>
            </c:extLst>
          </c:dPt>
          <c:dPt>
            <c:idx val="8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9EA4-435E-B50F-3D5F25FAE1AB}"/>
              </c:ext>
            </c:extLst>
          </c:dPt>
          <c:dPt>
            <c:idx val="9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9EA4-435E-B50F-3D5F25FAE1AB}"/>
              </c:ext>
            </c:extLst>
          </c:dPt>
          <c:dPt>
            <c:idx val="10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9EA4-435E-B50F-3D5F25FAE1AB}"/>
              </c:ext>
            </c:extLst>
          </c:dPt>
          <c:cat>
            <c:strRef>
              <c:f>'０２０３大庄'!$B$4:$Q$4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'０２０３大庄'!$B$26:$Q$26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5332</c:v>
                </c:pt>
                <c:pt idx="6">
                  <c:v>5406</c:v>
                </c:pt>
                <c:pt idx="7">
                  <c:v>5277</c:v>
                </c:pt>
                <c:pt idx="8">
                  <c:v>5237</c:v>
                </c:pt>
                <c:pt idx="9">
                  <c:v>5199</c:v>
                </c:pt>
                <c:pt idx="10">
                  <c:v>5126</c:v>
                </c:pt>
                <c:pt idx="11">
                  <c:v>5031</c:v>
                </c:pt>
                <c:pt idx="12">
                  <c:v>4917</c:v>
                </c:pt>
                <c:pt idx="13">
                  <c:v>4854</c:v>
                </c:pt>
                <c:pt idx="14">
                  <c:v>4745</c:v>
                </c:pt>
                <c:pt idx="15">
                  <c:v>4730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EA4-435E-B50F-3D5F25FAE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3.4254143646408837E-2"/>
              <c:y val="6.009615384615384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500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621080262307989"/>
          <c:y val="0.28662092131332412"/>
          <c:w val="0.12660094850948508"/>
          <c:h val="9.134615384615385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horzOverflow="overflow" anchor="ctr" anchorCtr="1"/>
        <a:lstStyle/>
        <a:p>
          <a:pPr algn="l" rtl="0">
            <a:defRPr sz="101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65043095038626E-2"/>
          <c:y val="3.1553398058252427E-2"/>
          <c:w val="0.90277871967931989"/>
          <c:h val="0.91262135922330101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'０２０３大庄'!$A$31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'０２０３大庄'!$B$30:$Q$30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'０２０３大庄'!$B$31:$Q$31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935</c:v>
                </c:pt>
                <c:pt idx="6">
                  <c:v>898</c:v>
                </c:pt>
                <c:pt idx="7">
                  <c:v>731</c:v>
                </c:pt>
                <c:pt idx="8">
                  <c:v>682</c:v>
                </c:pt>
                <c:pt idx="9">
                  <c:v>656</c:v>
                </c:pt>
                <c:pt idx="10">
                  <c:v>612</c:v>
                </c:pt>
                <c:pt idx="11">
                  <c:v>565</c:v>
                </c:pt>
                <c:pt idx="12">
                  <c:v>531</c:v>
                </c:pt>
                <c:pt idx="13">
                  <c:v>501</c:v>
                </c:pt>
                <c:pt idx="14">
                  <c:v>449</c:v>
                </c:pt>
                <c:pt idx="15">
                  <c:v>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B2-45EF-8840-867491BB43BF}"/>
            </c:ext>
          </c:extLst>
        </c:ser>
        <c:ser>
          <c:idx val="0"/>
          <c:order val="1"/>
          <c:tx>
            <c:strRef>
              <c:f>'０２０３大庄'!$A$32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'０２０３大庄'!$B$30:$Q$30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'０２０３大庄'!$B$32:$Q$32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3505</c:v>
                </c:pt>
                <c:pt idx="6">
                  <c:v>3482</c:v>
                </c:pt>
                <c:pt idx="7">
                  <c:v>3289</c:v>
                </c:pt>
                <c:pt idx="8">
                  <c:v>3248</c:v>
                </c:pt>
                <c:pt idx="9">
                  <c:v>3200</c:v>
                </c:pt>
                <c:pt idx="10">
                  <c:v>3143</c:v>
                </c:pt>
                <c:pt idx="11">
                  <c:v>3083</c:v>
                </c:pt>
                <c:pt idx="12">
                  <c:v>2995</c:v>
                </c:pt>
                <c:pt idx="13">
                  <c:v>2956</c:v>
                </c:pt>
                <c:pt idx="14">
                  <c:v>2889</c:v>
                </c:pt>
                <c:pt idx="15">
                  <c:v>2890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B2-45EF-8840-867491BB43BF}"/>
            </c:ext>
          </c:extLst>
        </c:ser>
        <c:ser>
          <c:idx val="2"/>
          <c:order val="2"/>
          <c:tx>
            <c:strRef>
              <c:f>'０２０３大庄'!$A$33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'０２０３大庄'!$B$30:$Q$30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'０２０３大庄'!$B$33:$Q$33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892</c:v>
                </c:pt>
                <c:pt idx="6">
                  <c:v>1026</c:v>
                </c:pt>
                <c:pt idx="7">
                  <c:v>1257</c:v>
                </c:pt>
                <c:pt idx="8">
                  <c:v>1307</c:v>
                </c:pt>
                <c:pt idx="9">
                  <c:v>1343</c:v>
                </c:pt>
                <c:pt idx="10">
                  <c:v>1371</c:v>
                </c:pt>
                <c:pt idx="11">
                  <c:v>1383</c:v>
                </c:pt>
                <c:pt idx="12">
                  <c:v>1391</c:v>
                </c:pt>
                <c:pt idx="13">
                  <c:v>1397</c:v>
                </c:pt>
                <c:pt idx="14">
                  <c:v>1407</c:v>
                </c:pt>
                <c:pt idx="15">
                  <c:v>1409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B2-45EF-8840-867491BB4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  <c:maj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000042480489495E-2"/>
          <c:y val="2.4271844660194174E-2"/>
          <c:w val="0.84300041162129469"/>
          <c:h val="0.9126213592233010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'０２０４福沢'!$A$105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'０２０４福沢'!$B$4:$N$4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'０２０４福沢'!$B$105:$Q$105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702</c:v>
                </c:pt>
                <c:pt idx="6">
                  <c:v>532</c:v>
                </c:pt>
                <c:pt idx="7">
                  <c:v>487</c:v>
                </c:pt>
                <c:pt idx="8">
                  <c:v>476</c:v>
                </c:pt>
                <c:pt idx="9">
                  <c:v>464</c:v>
                </c:pt>
                <c:pt idx="10">
                  <c:v>445</c:v>
                </c:pt>
                <c:pt idx="11">
                  <c:v>425</c:v>
                </c:pt>
                <c:pt idx="12">
                  <c:v>407</c:v>
                </c:pt>
                <c:pt idx="13">
                  <c:v>389</c:v>
                </c:pt>
                <c:pt idx="14">
                  <c:v>384</c:v>
                </c:pt>
                <c:pt idx="15">
                  <c:v>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96-4480-A848-CB2A9E53DC97}"/>
            </c:ext>
          </c:extLst>
        </c:ser>
        <c:ser>
          <c:idx val="3"/>
          <c:order val="2"/>
          <c:tx>
            <c:strRef>
              <c:f>'０２０４福沢'!$A$151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FF99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'０２０４福沢'!$B$4:$N$4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'０２０４福沢'!$B$151:$Q$151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685</c:v>
                </c:pt>
                <c:pt idx="6">
                  <c:v>557</c:v>
                </c:pt>
                <c:pt idx="7">
                  <c:v>514</c:v>
                </c:pt>
                <c:pt idx="8">
                  <c:v>523</c:v>
                </c:pt>
                <c:pt idx="9">
                  <c:v>504</c:v>
                </c:pt>
                <c:pt idx="10">
                  <c:v>492</c:v>
                </c:pt>
                <c:pt idx="11">
                  <c:v>451</c:v>
                </c:pt>
                <c:pt idx="12">
                  <c:v>437</c:v>
                </c:pt>
                <c:pt idx="13">
                  <c:v>431</c:v>
                </c:pt>
                <c:pt idx="14">
                  <c:v>422</c:v>
                </c:pt>
                <c:pt idx="15">
                  <c:v>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96-4480-A848-CB2A9E53DC97}"/>
            </c:ext>
          </c:extLst>
        </c:ser>
        <c:ser>
          <c:idx val="1"/>
          <c:order val="3"/>
          <c:tx>
            <c:strRef>
              <c:f>'０２０４福沢'!$A$4</c:f>
              <c:strCache>
                <c:ptCount val="1"/>
                <c:pt idx="0">
                  <c:v>年齢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'０２０４福沢'!$B$4:$N$4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'０２０４福沢'!$B$4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96-4480-A848-CB2A9E53D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"/>
        <c:axId val="2"/>
      </c:barChart>
      <c:lineChart>
        <c:grouping val="standard"/>
        <c:varyColors val="0"/>
        <c:ser>
          <c:idx val="0"/>
          <c:order val="0"/>
          <c:tx>
            <c:strRef>
              <c:f>'０２０４福沢'!$A$26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9525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  <a:headEnd type="diamond"/>
              </a:ln>
            </c:spPr>
            <c:extLst>
              <c:ext xmlns:c16="http://schemas.microsoft.com/office/drawing/2014/chart" uri="{C3380CC4-5D6E-409C-BE32-E72D297353CC}">
                <c16:uniqueId val="{00000004-1F96-4480-A848-CB2A9E53DC97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1F96-4480-A848-CB2A9E53DC97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1F96-4480-A848-CB2A9E53DC97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1F96-4480-A848-CB2A9E53DC97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1F96-4480-A848-CB2A9E53DC97}"/>
              </c:ext>
            </c:extLst>
          </c:dPt>
          <c:dPt>
            <c:idx val="5"/>
            <c:bubble3D val="0"/>
            <c:spPr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1F96-4480-A848-CB2A9E53DC9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F96-4480-A848-CB2A9E53DC97}"/>
              </c:ext>
            </c:extLst>
          </c:dPt>
          <c:dPt>
            <c:idx val="7"/>
            <c:marker>
              <c:spPr>
                <a:solidFill>
                  <a:srgbClr val="00000C"/>
                </a:solidFill>
                <a:ln>
                  <a:solidFill>
                    <a:srgbClr val="00000C"/>
                  </a:solidFill>
                  <a:prstDash val="solid"/>
                </a:ln>
              </c:spPr>
            </c:marker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1F96-4480-A848-CB2A9E53DC97}"/>
              </c:ext>
            </c:extLst>
          </c:dPt>
          <c:dPt>
            <c:idx val="8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1F96-4480-A848-CB2A9E53DC97}"/>
              </c:ext>
            </c:extLst>
          </c:dPt>
          <c:dPt>
            <c:idx val="9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1F96-4480-A848-CB2A9E53DC97}"/>
              </c:ext>
            </c:extLst>
          </c:dPt>
          <c:dPt>
            <c:idx val="10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1F96-4480-A848-CB2A9E53DC97}"/>
              </c:ext>
            </c:extLst>
          </c:dPt>
          <c:cat>
            <c:strRef>
              <c:f>'０２０４福沢'!$B$4:$Q$4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'０２０４福沢'!$B$26:$Q$26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1387</c:v>
                </c:pt>
                <c:pt idx="6">
                  <c:v>1089</c:v>
                </c:pt>
                <c:pt idx="7">
                  <c:v>1001</c:v>
                </c:pt>
                <c:pt idx="8">
                  <c:v>999</c:v>
                </c:pt>
                <c:pt idx="9">
                  <c:v>968</c:v>
                </c:pt>
                <c:pt idx="10">
                  <c:v>937</c:v>
                </c:pt>
                <c:pt idx="11">
                  <c:v>876</c:v>
                </c:pt>
                <c:pt idx="12">
                  <c:v>844</c:v>
                </c:pt>
                <c:pt idx="13">
                  <c:v>820</c:v>
                </c:pt>
                <c:pt idx="14">
                  <c:v>806</c:v>
                </c:pt>
                <c:pt idx="15">
                  <c:v>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F96-4480-A848-CB2A9E53D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0000000000000001E-3"/>
              <c:y val="6.0679611650485436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52689001806684732"/>
          <c:y val="0.38063030303030304"/>
          <c:w val="0.13341734417344173"/>
          <c:h val="9.223300970873787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horzOverflow="overflow" anchor="ctr" anchorCtr="1"/>
        <a:lstStyle/>
        <a:p>
          <a:pPr algn="l" rtl="0">
            <a:defRPr sz="11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177203976080984E-2"/>
          <c:y val="3.1630207894008389E-2"/>
          <c:w val="0.90288200732161705"/>
          <c:h val="0.91240984309639583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'０２０４福沢'!$A$31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'０２０４福沢'!$B$30:$Q$30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'０２０４福沢'!$B$31:$Q$31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158</c:v>
                </c:pt>
                <c:pt idx="6">
                  <c:v>112</c:v>
                </c:pt>
                <c:pt idx="7">
                  <c:v>83</c:v>
                </c:pt>
                <c:pt idx="8">
                  <c:v>86</c:v>
                </c:pt>
                <c:pt idx="9">
                  <c:v>84</c:v>
                </c:pt>
                <c:pt idx="10">
                  <c:v>79</c:v>
                </c:pt>
                <c:pt idx="11">
                  <c:v>74</c:v>
                </c:pt>
                <c:pt idx="12">
                  <c:v>75</c:v>
                </c:pt>
                <c:pt idx="13">
                  <c:v>70</c:v>
                </c:pt>
                <c:pt idx="14">
                  <c:v>66</c:v>
                </c:pt>
                <c:pt idx="15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F2-45F9-B3C3-9B2E77B1C966}"/>
            </c:ext>
          </c:extLst>
        </c:ser>
        <c:ser>
          <c:idx val="0"/>
          <c:order val="1"/>
          <c:tx>
            <c:strRef>
              <c:f>'０２０４福沢'!$A$32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'０２０４福沢'!$B$30:$Q$30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'０２０４福沢'!$B$32:$Q$32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888</c:v>
                </c:pt>
                <c:pt idx="6">
                  <c:v>637</c:v>
                </c:pt>
                <c:pt idx="7">
                  <c:v>576</c:v>
                </c:pt>
                <c:pt idx="8">
                  <c:v>568</c:v>
                </c:pt>
                <c:pt idx="9">
                  <c:v>539</c:v>
                </c:pt>
                <c:pt idx="10">
                  <c:v>514</c:v>
                </c:pt>
                <c:pt idx="11">
                  <c:v>464</c:v>
                </c:pt>
                <c:pt idx="12">
                  <c:v>437</c:v>
                </c:pt>
                <c:pt idx="13">
                  <c:v>418</c:v>
                </c:pt>
                <c:pt idx="14">
                  <c:v>415</c:v>
                </c:pt>
                <c:pt idx="15">
                  <c:v>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F2-45F9-B3C3-9B2E77B1C966}"/>
            </c:ext>
          </c:extLst>
        </c:ser>
        <c:ser>
          <c:idx val="2"/>
          <c:order val="2"/>
          <c:tx>
            <c:strRef>
              <c:f>'０２０４福沢'!$A$33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'０２０４福沢'!$B$30:$Q$30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'０２０４福沢'!$B$33:$Q$33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341</c:v>
                </c:pt>
                <c:pt idx="6">
                  <c:v>340</c:v>
                </c:pt>
                <c:pt idx="7">
                  <c:v>342</c:v>
                </c:pt>
                <c:pt idx="8">
                  <c:v>345</c:v>
                </c:pt>
                <c:pt idx="9">
                  <c:v>345</c:v>
                </c:pt>
                <c:pt idx="10">
                  <c:v>344</c:v>
                </c:pt>
                <c:pt idx="11">
                  <c:v>338</c:v>
                </c:pt>
                <c:pt idx="12">
                  <c:v>332</c:v>
                </c:pt>
                <c:pt idx="13">
                  <c:v>332</c:v>
                </c:pt>
                <c:pt idx="14">
                  <c:v>325</c:v>
                </c:pt>
                <c:pt idx="15">
                  <c:v>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F2-45F9-B3C3-9B2E77B1C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00046386741394E-2"/>
          <c:y val="2.4271844660194174E-2"/>
          <c:w val="0.8350004077150428"/>
          <c:h val="0.9126213592233010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大山地域計!$A$105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大山地域計!$B$4:$N$4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大山地域計!$B$105:$Q$105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5609</c:v>
                </c:pt>
                <c:pt idx="6">
                  <c:v>5281</c:v>
                </c:pt>
                <c:pt idx="7">
                  <c:v>5020</c:v>
                </c:pt>
                <c:pt idx="8">
                  <c:v>4891</c:v>
                </c:pt>
                <c:pt idx="9">
                  <c:v>4834</c:v>
                </c:pt>
                <c:pt idx="10">
                  <c:v>4697</c:v>
                </c:pt>
                <c:pt idx="11">
                  <c:v>4588</c:v>
                </c:pt>
                <c:pt idx="12">
                  <c:v>4469</c:v>
                </c:pt>
                <c:pt idx="13">
                  <c:v>4361</c:v>
                </c:pt>
                <c:pt idx="14">
                  <c:v>4256</c:v>
                </c:pt>
                <c:pt idx="15">
                  <c:v>4188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FC-4676-8769-F7098FE594DA}"/>
            </c:ext>
          </c:extLst>
        </c:ser>
        <c:ser>
          <c:idx val="3"/>
          <c:order val="2"/>
          <c:tx>
            <c:strRef>
              <c:f>大山地域計!$A$151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FF99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大山地域計!$B$4:$N$4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大山地域計!$B$151:$Q$151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5966</c:v>
                </c:pt>
                <c:pt idx="6">
                  <c:v>5672</c:v>
                </c:pt>
                <c:pt idx="7">
                  <c:v>5358</c:v>
                </c:pt>
                <c:pt idx="8">
                  <c:v>5226</c:v>
                </c:pt>
                <c:pt idx="9">
                  <c:v>5149</c:v>
                </c:pt>
                <c:pt idx="10">
                  <c:v>5026</c:v>
                </c:pt>
                <c:pt idx="11">
                  <c:v>4886</c:v>
                </c:pt>
                <c:pt idx="12">
                  <c:v>4771</c:v>
                </c:pt>
                <c:pt idx="13">
                  <c:v>4687</c:v>
                </c:pt>
                <c:pt idx="14">
                  <c:v>4595</c:v>
                </c:pt>
                <c:pt idx="15">
                  <c:v>4499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FC-4676-8769-F7098FE594DA}"/>
            </c:ext>
          </c:extLst>
        </c:ser>
        <c:ser>
          <c:idx val="1"/>
          <c:order val="3"/>
          <c:tx>
            <c:strRef>
              <c:f>大山地域計!$A$4</c:f>
              <c:strCache>
                <c:ptCount val="1"/>
                <c:pt idx="0">
                  <c:v>年齢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大山地域計!$B$4:$N$4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大山地域計!$B$4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FC-4676-8769-F7098FE59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"/>
        <c:axId val="2"/>
      </c:barChart>
      <c:lineChart>
        <c:grouping val="standard"/>
        <c:varyColors val="0"/>
        <c:ser>
          <c:idx val="0"/>
          <c:order val="0"/>
          <c:tx>
            <c:strRef>
              <c:f>大山地域計!$A$26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9525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1FFC-4676-8769-F7098FE594DA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1FFC-4676-8769-F7098FE594DA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1FFC-4676-8769-F7098FE594DA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1FFC-4676-8769-F7098FE594DA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1FFC-4676-8769-F7098FE594DA}"/>
              </c:ext>
            </c:extLst>
          </c:dPt>
          <c:dPt>
            <c:idx val="5"/>
            <c:bubble3D val="0"/>
            <c:spPr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1FFC-4676-8769-F7098FE594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FFC-4676-8769-F7098FE594DA}"/>
              </c:ext>
            </c:extLst>
          </c:dPt>
          <c:dPt>
            <c:idx val="7"/>
            <c:marker>
              <c:spPr>
                <a:solidFill>
                  <a:srgbClr val="00000C"/>
                </a:solidFill>
                <a:ln>
                  <a:solidFill>
                    <a:srgbClr val="00000C"/>
                  </a:solidFill>
                  <a:prstDash val="solid"/>
                </a:ln>
              </c:spPr>
            </c:marker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1FFC-4676-8769-F7098FE594DA}"/>
              </c:ext>
            </c:extLst>
          </c:dPt>
          <c:dPt>
            <c:idx val="8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1FFC-4676-8769-F7098FE594DA}"/>
              </c:ext>
            </c:extLst>
          </c:dPt>
          <c:dPt>
            <c:idx val="9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1FFC-4676-8769-F7098FE594DA}"/>
              </c:ext>
            </c:extLst>
          </c:dPt>
          <c:dPt>
            <c:idx val="10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1FFC-4676-8769-F7098FE594DA}"/>
              </c:ext>
            </c:extLst>
          </c:dPt>
          <c:cat>
            <c:strRef>
              <c:f>大山地域計!$B$4:$Q$4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大山地域計!$B$26:$Q$26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11575</c:v>
                </c:pt>
                <c:pt idx="6">
                  <c:v>10953</c:v>
                </c:pt>
                <c:pt idx="7">
                  <c:v>10378</c:v>
                </c:pt>
                <c:pt idx="8">
                  <c:v>10117</c:v>
                </c:pt>
                <c:pt idx="9">
                  <c:v>9983</c:v>
                </c:pt>
                <c:pt idx="10">
                  <c:v>9723</c:v>
                </c:pt>
                <c:pt idx="11">
                  <c:v>9474</c:v>
                </c:pt>
                <c:pt idx="12">
                  <c:v>9240</c:v>
                </c:pt>
                <c:pt idx="13">
                  <c:v>9048</c:v>
                </c:pt>
                <c:pt idx="14">
                  <c:v>8851</c:v>
                </c:pt>
                <c:pt idx="15">
                  <c:v>8687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FFC-4676-8769-F7098FE59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0000000000000001E-3"/>
              <c:y val="6.0679611650485436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50200020997375328"/>
          <c:y val="0.30461165048543687"/>
          <c:w val="0.1248130081300813"/>
          <c:h val="9.223300970873787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horzOverflow="overflow" anchor="ctr" anchorCtr="1"/>
        <a:lstStyle/>
        <a:p>
          <a:pPr algn="l" rtl="0">
            <a:defRPr sz="11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177203976080984E-2"/>
          <c:y val="3.1630207894008389E-2"/>
          <c:w val="0.90288200732161705"/>
          <c:h val="0.91240984309639583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大山地域計!$A$31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大山地域計!$B$30:$Q$30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大山地域計!$B$31:$Q$31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1651</c:v>
                </c:pt>
                <c:pt idx="6">
                  <c:v>1463</c:v>
                </c:pt>
                <c:pt idx="7">
                  <c:v>1170</c:v>
                </c:pt>
                <c:pt idx="8">
                  <c:v>1069</c:v>
                </c:pt>
                <c:pt idx="9">
                  <c:v>1012</c:v>
                </c:pt>
                <c:pt idx="10">
                  <c:v>954</c:v>
                </c:pt>
                <c:pt idx="11">
                  <c:v>884</c:v>
                </c:pt>
                <c:pt idx="12">
                  <c:v>837</c:v>
                </c:pt>
                <c:pt idx="13">
                  <c:v>786</c:v>
                </c:pt>
                <c:pt idx="14">
                  <c:v>724</c:v>
                </c:pt>
                <c:pt idx="15">
                  <c:v>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2F-4DC8-A22F-C7660044D9F3}"/>
            </c:ext>
          </c:extLst>
        </c:ser>
        <c:ser>
          <c:idx val="0"/>
          <c:order val="1"/>
          <c:tx>
            <c:strRef>
              <c:f>大山地域計!$A$32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大山地域計!$B$30:$Q$30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大山地域計!$B$32:$Q$32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7283</c:v>
                </c:pt>
                <c:pt idx="6">
                  <c:v>6643</c:v>
                </c:pt>
                <c:pt idx="7">
                  <c:v>6037</c:v>
                </c:pt>
                <c:pt idx="8">
                  <c:v>5816</c:v>
                </c:pt>
                <c:pt idx="9">
                  <c:v>5721</c:v>
                </c:pt>
                <c:pt idx="10">
                  <c:v>5504</c:v>
                </c:pt>
                <c:pt idx="11">
                  <c:v>5342</c:v>
                </c:pt>
                <c:pt idx="12">
                  <c:v>5175</c:v>
                </c:pt>
                <c:pt idx="13">
                  <c:v>5045</c:v>
                </c:pt>
                <c:pt idx="14">
                  <c:v>4926</c:v>
                </c:pt>
                <c:pt idx="15">
                  <c:v>4810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2F-4DC8-A22F-C7660044D9F3}"/>
            </c:ext>
          </c:extLst>
        </c:ser>
        <c:ser>
          <c:idx val="2"/>
          <c:order val="2"/>
          <c:tx>
            <c:strRef>
              <c:f>大山地域計!$A$33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大山地域計!$B$30:$Q$30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大山地域計!$B$33:$Q$33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2641</c:v>
                </c:pt>
                <c:pt idx="6">
                  <c:v>2847</c:v>
                </c:pt>
                <c:pt idx="7">
                  <c:v>3171</c:v>
                </c:pt>
                <c:pt idx="8">
                  <c:v>3232</c:v>
                </c:pt>
                <c:pt idx="9">
                  <c:v>3250</c:v>
                </c:pt>
                <c:pt idx="10">
                  <c:v>3265</c:v>
                </c:pt>
                <c:pt idx="11">
                  <c:v>3248</c:v>
                </c:pt>
                <c:pt idx="12">
                  <c:v>3228</c:v>
                </c:pt>
                <c:pt idx="13">
                  <c:v>3217</c:v>
                </c:pt>
                <c:pt idx="14">
                  <c:v>3201</c:v>
                </c:pt>
                <c:pt idx="15">
                  <c:v>3190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2F-4DC8-A22F-C7660044D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11430</xdr:rowOff>
    </xdr:from>
    <xdr:to>
      <xdr:col>7</xdr:col>
      <xdr:colOff>1047750</xdr:colOff>
      <xdr:row>77</xdr:row>
      <xdr:rowOff>276860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1047750</xdr:colOff>
      <xdr:row>51</xdr:row>
      <xdr:rowOff>31115</xdr:rowOff>
    </xdr:from>
    <xdr:to>
      <xdr:col>16</xdr:col>
      <xdr:colOff>1047750</xdr:colOff>
      <xdr:row>78</xdr:row>
      <xdr:rowOff>3175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606425</xdr:colOff>
      <xdr:row>66</xdr:row>
      <xdr:rowOff>219075</xdr:rowOff>
    </xdr:from>
    <xdr:to>
      <xdr:col>14</xdr:col>
      <xdr:colOff>456565</xdr:colOff>
      <xdr:row>67</xdr:row>
      <xdr:rowOff>180340</xdr:rowOff>
    </xdr:to>
    <xdr:sp macro="" textlink="">
      <xdr:nvSpPr>
        <xdr:cNvPr id="4" name="Text Box 6"/>
        <xdr:cNvSpPr txBox="1">
          <a:spLocks noChangeArrowheads="1"/>
        </xdr:cNvSpPr>
      </xdr:nvSpPr>
      <xdr:spPr>
        <a:xfrm>
          <a:off x="14293850" y="19564350"/>
          <a:ext cx="897890" cy="25654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13</xdr:col>
      <xdr:colOff>593725</xdr:colOff>
      <xdr:row>74</xdr:row>
      <xdr:rowOff>285750</xdr:rowOff>
    </xdr:from>
    <xdr:to>
      <xdr:col>14</xdr:col>
      <xdr:colOff>443230</xdr:colOff>
      <xdr:row>75</xdr:row>
      <xdr:rowOff>247650</xdr:rowOff>
    </xdr:to>
    <xdr:sp macro="" textlink="">
      <xdr:nvSpPr>
        <xdr:cNvPr id="5" name="Text Box 7"/>
        <xdr:cNvSpPr txBox="1">
          <a:spLocks noChangeArrowheads="1"/>
        </xdr:cNvSpPr>
      </xdr:nvSpPr>
      <xdr:spPr>
        <a:xfrm>
          <a:off x="14281150" y="21993225"/>
          <a:ext cx="897255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13</xdr:col>
      <xdr:colOff>619760</xdr:colOff>
      <xdr:row>55</xdr:row>
      <xdr:rowOff>160020</xdr:rowOff>
    </xdr:from>
    <xdr:to>
      <xdr:col>14</xdr:col>
      <xdr:colOff>469265</xdr:colOff>
      <xdr:row>56</xdr:row>
      <xdr:rowOff>121285</xdr:rowOff>
    </xdr:to>
    <xdr:sp macro="" textlink="">
      <xdr:nvSpPr>
        <xdr:cNvPr id="6" name="Text Box 8"/>
        <xdr:cNvSpPr txBox="1">
          <a:spLocks noChangeArrowheads="1"/>
        </xdr:cNvSpPr>
      </xdr:nvSpPr>
      <xdr:spPr>
        <a:xfrm>
          <a:off x="14307185" y="16257270"/>
          <a:ext cx="897255" cy="25654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51</xdr:row>
      <xdr:rowOff>11430</xdr:rowOff>
    </xdr:from>
    <xdr:to>
      <xdr:col>8</xdr:col>
      <xdr:colOff>23495</xdr:colOff>
      <xdr:row>77</xdr:row>
      <xdr:rowOff>276860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1047750</xdr:colOff>
      <xdr:row>51</xdr:row>
      <xdr:rowOff>40640</xdr:rowOff>
    </xdr:from>
    <xdr:to>
      <xdr:col>16</xdr:col>
      <xdr:colOff>1032510</xdr:colOff>
      <xdr:row>77</xdr:row>
      <xdr:rowOff>282575</xdr:rowOff>
    </xdr:to>
    <xdr:graphicFrame macro="">
      <xdr:nvGraphicFramePr>
        <xdr:cNvPr id="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601980</xdr:colOff>
      <xdr:row>68</xdr:row>
      <xdr:rowOff>227965</xdr:rowOff>
    </xdr:from>
    <xdr:to>
      <xdr:col>14</xdr:col>
      <xdr:colOff>452755</xdr:colOff>
      <xdr:row>69</xdr:row>
      <xdr:rowOff>189865</xdr:rowOff>
    </xdr:to>
    <xdr:sp macro="" textlink="">
      <xdr:nvSpPr>
        <xdr:cNvPr id="4" name="Text Box 9"/>
        <xdr:cNvSpPr txBox="1">
          <a:spLocks noChangeArrowheads="1"/>
        </xdr:cNvSpPr>
      </xdr:nvSpPr>
      <xdr:spPr>
        <a:xfrm>
          <a:off x="14289405" y="20163790"/>
          <a:ext cx="898525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13</xdr:col>
      <xdr:colOff>621665</xdr:colOff>
      <xdr:row>75</xdr:row>
      <xdr:rowOff>127635</xdr:rowOff>
    </xdr:from>
    <xdr:to>
      <xdr:col>14</xdr:col>
      <xdr:colOff>472440</xdr:colOff>
      <xdr:row>76</xdr:row>
      <xdr:rowOff>88900</xdr:rowOff>
    </xdr:to>
    <xdr:sp macro="" textlink="">
      <xdr:nvSpPr>
        <xdr:cNvPr id="5" name="Text Box 10"/>
        <xdr:cNvSpPr txBox="1">
          <a:spLocks noChangeArrowheads="1"/>
        </xdr:cNvSpPr>
      </xdr:nvSpPr>
      <xdr:spPr>
        <a:xfrm>
          <a:off x="14309090" y="22130385"/>
          <a:ext cx="898525" cy="25654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13</xdr:col>
      <xdr:colOff>610235</xdr:colOff>
      <xdr:row>56</xdr:row>
      <xdr:rowOff>264160</xdr:rowOff>
    </xdr:from>
    <xdr:to>
      <xdr:col>14</xdr:col>
      <xdr:colOff>461645</xdr:colOff>
      <xdr:row>57</xdr:row>
      <xdr:rowOff>226060</xdr:rowOff>
    </xdr:to>
    <xdr:sp macro="" textlink="">
      <xdr:nvSpPr>
        <xdr:cNvPr id="6" name="Text Box 11"/>
        <xdr:cNvSpPr txBox="1">
          <a:spLocks noChangeArrowheads="1"/>
        </xdr:cNvSpPr>
      </xdr:nvSpPr>
      <xdr:spPr>
        <a:xfrm>
          <a:off x="14297660" y="16656685"/>
          <a:ext cx="899160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59690</xdr:colOff>
      <xdr:row>51</xdr:row>
      <xdr:rowOff>38100</xdr:rowOff>
    </xdr:from>
    <xdr:to>
      <xdr:col>8</xdr:col>
      <xdr:colOff>438150</xdr:colOff>
      <xdr:row>78</xdr:row>
      <xdr:rowOff>20955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1047750</xdr:colOff>
      <xdr:row>51</xdr:row>
      <xdr:rowOff>56515</xdr:rowOff>
    </xdr:from>
    <xdr:to>
      <xdr:col>16</xdr:col>
      <xdr:colOff>1032510</xdr:colOff>
      <xdr:row>78</xdr:row>
      <xdr:rowOff>5715</xdr:rowOff>
    </xdr:to>
    <xdr:graphicFrame macro="">
      <xdr:nvGraphicFramePr>
        <xdr:cNvPr id="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610235</xdr:colOff>
      <xdr:row>64</xdr:row>
      <xdr:rowOff>265430</xdr:rowOff>
    </xdr:from>
    <xdr:to>
      <xdr:col>14</xdr:col>
      <xdr:colOff>461645</xdr:colOff>
      <xdr:row>65</xdr:row>
      <xdr:rowOff>226060</xdr:rowOff>
    </xdr:to>
    <xdr:sp macro="" textlink="">
      <xdr:nvSpPr>
        <xdr:cNvPr id="4" name="Text Box 9"/>
        <xdr:cNvSpPr txBox="1">
          <a:spLocks noChangeArrowheads="1"/>
        </xdr:cNvSpPr>
      </xdr:nvSpPr>
      <xdr:spPr>
        <a:xfrm>
          <a:off x="14297660" y="19020155"/>
          <a:ext cx="899160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13</xdr:col>
      <xdr:colOff>620395</xdr:colOff>
      <xdr:row>74</xdr:row>
      <xdr:rowOff>105410</xdr:rowOff>
    </xdr:from>
    <xdr:to>
      <xdr:col>14</xdr:col>
      <xdr:colOff>471170</xdr:colOff>
      <xdr:row>75</xdr:row>
      <xdr:rowOff>67310</xdr:rowOff>
    </xdr:to>
    <xdr:sp macro="" textlink="">
      <xdr:nvSpPr>
        <xdr:cNvPr id="5" name="Text Box 10"/>
        <xdr:cNvSpPr txBox="1">
          <a:spLocks noChangeArrowheads="1"/>
        </xdr:cNvSpPr>
      </xdr:nvSpPr>
      <xdr:spPr>
        <a:xfrm>
          <a:off x="14307820" y="21812885"/>
          <a:ext cx="898525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13</xdr:col>
      <xdr:colOff>596900</xdr:colOff>
      <xdr:row>54</xdr:row>
      <xdr:rowOff>76200</xdr:rowOff>
    </xdr:from>
    <xdr:to>
      <xdr:col>14</xdr:col>
      <xdr:colOff>447675</xdr:colOff>
      <xdr:row>55</xdr:row>
      <xdr:rowOff>36830</xdr:rowOff>
    </xdr:to>
    <xdr:sp macro="" textlink="">
      <xdr:nvSpPr>
        <xdr:cNvPr id="6" name="Text Box 11"/>
        <xdr:cNvSpPr txBox="1">
          <a:spLocks noChangeArrowheads="1"/>
        </xdr:cNvSpPr>
      </xdr:nvSpPr>
      <xdr:spPr>
        <a:xfrm>
          <a:off x="14284325" y="15878175"/>
          <a:ext cx="898525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52070</xdr:colOff>
      <xdr:row>52</xdr:row>
      <xdr:rowOff>29845</xdr:rowOff>
    </xdr:from>
    <xdr:to>
      <xdr:col>8</xdr:col>
      <xdr:colOff>41275</xdr:colOff>
      <xdr:row>79</xdr:row>
      <xdr:rowOff>1270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1047750</xdr:colOff>
      <xdr:row>52</xdr:row>
      <xdr:rowOff>49530</xdr:rowOff>
    </xdr:from>
    <xdr:to>
      <xdr:col>16</xdr:col>
      <xdr:colOff>1047750</xdr:colOff>
      <xdr:row>78</xdr:row>
      <xdr:rowOff>292100</xdr:rowOff>
    </xdr:to>
    <xdr:graphicFrame macro="">
      <xdr:nvGraphicFramePr>
        <xdr:cNvPr id="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583565</xdr:colOff>
      <xdr:row>67</xdr:row>
      <xdr:rowOff>163195</xdr:rowOff>
    </xdr:from>
    <xdr:to>
      <xdr:col>14</xdr:col>
      <xdr:colOff>434975</xdr:colOff>
      <xdr:row>68</xdr:row>
      <xdr:rowOff>123825</xdr:rowOff>
    </xdr:to>
    <xdr:sp macro="" textlink="">
      <xdr:nvSpPr>
        <xdr:cNvPr id="4" name="Text Box 9"/>
        <xdr:cNvSpPr txBox="1">
          <a:spLocks noChangeArrowheads="1"/>
        </xdr:cNvSpPr>
      </xdr:nvSpPr>
      <xdr:spPr>
        <a:xfrm>
          <a:off x="14270990" y="19803745"/>
          <a:ext cx="899160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13</xdr:col>
      <xdr:colOff>610235</xdr:colOff>
      <xdr:row>76</xdr:row>
      <xdr:rowOff>12700</xdr:rowOff>
    </xdr:from>
    <xdr:to>
      <xdr:col>14</xdr:col>
      <xdr:colOff>461010</xdr:colOff>
      <xdr:row>76</xdr:row>
      <xdr:rowOff>265430</xdr:rowOff>
    </xdr:to>
    <xdr:sp macro="" textlink="">
      <xdr:nvSpPr>
        <xdr:cNvPr id="5" name="Text Box 16"/>
        <xdr:cNvSpPr txBox="1">
          <a:spLocks noChangeArrowheads="1"/>
        </xdr:cNvSpPr>
      </xdr:nvSpPr>
      <xdr:spPr>
        <a:xfrm>
          <a:off x="14297660" y="22310725"/>
          <a:ext cx="898525" cy="25273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13</xdr:col>
      <xdr:colOff>586105</xdr:colOff>
      <xdr:row>56</xdr:row>
      <xdr:rowOff>115570</xdr:rowOff>
    </xdr:from>
    <xdr:to>
      <xdr:col>14</xdr:col>
      <xdr:colOff>437515</xdr:colOff>
      <xdr:row>57</xdr:row>
      <xdr:rowOff>77470</xdr:rowOff>
    </xdr:to>
    <xdr:sp macro="" textlink="">
      <xdr:nvSpPr>
        <xdr:cNvPr id="6" name="Text Box 17"/>
        <xdr:cNvSpPr txBox="1">
          <a:spLocks noChangeArrowheads="1"/>
        </xdr:cNvSpPr>
      </xdr:nvSpPr>
      <xdr:spPr>
        <a:xfrm>
          <a:off x="14273530" y="16508095"/>
          <a:ext cx="899160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52070</xdr:colOff>
      <xdr:row>51</xdr:row>
      <xdr:rowOff>29845</xdr:rowOff>
    </xdr:from>
    <xdr:to>
      <xdr:col>8</xdr:col>
      <xdr:colOff>41275</xdr:colOff>
      <xdr:row>78</xdr:row>
      <xdr:rowOff>1270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1047750</xdr:colOff>
      <xdr:row>51</xdr:row>
      <xdr:rowOff>31115</xdr:rowOff>
    </xdr:from>
    <xdr:to>
      <xdr:col>16</xdr:col>
      <xdr:colOff>1045845</xdr:colOff>
      <xdr:row>78</xdr:row>
      <xdr:rowOff>3175</xdr:rowOff>
    </xdr:to>
    <xdr:graphicFrame macro="">
      <xdr:nvGraphicFramePr>
        <xdr:cNvPr id="3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596900</xdr:colOff>
      <xdr:row>66</xdr:row>
      <xdr:rowOff>16510</xdr:rowOff>
    </xdr:from>
    <xdr:to>
      <xdr:col>14</xdr:col>
      <xdr:colOff>447675</xdr:colOff>
      <xdr:row>66</xdr:row>
      <xdr:rowOff>267335</xdr:rowOff>
    </xdr:to>
    <xdr:sp macro="" textlink="">
      <xdr:nvSpPr>
        <xdr:cNvPr id="4" name="Text Box 12"/>
        <xdr:cNvSpPr txBox="1">
          <a:spLocks noChangeArrowheads="1"/>
        </xdr:cNvSpPr>
      </xdr:nvSpPr>
      <xdr:spPr>
        <a:xfrm>
          <a:off x="14284325" y="19361785"/>
          <a:ext cx="898525" cy="2508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13</xdr:col>
      <xdr:colOff>596900</xdr:colOff>
      <xdr:row>74</xdr:row>
      <xdr:rowOff>207010</xdr:rowOff>
    </xdr:from>
    <xdr:to>
      <xdr:col>14</xdr:col>
      <xdr:colOff>447675</xdr:colOff>
      <xdr:row>75</xdr:row>
      <xdr:rowOff>168910</xdr:rowOff>
    </xdr:to>
    <xdr:sp macro="" textlink="">
      <xdr:nvSpPr>
        <xdr:cNvPr id="5" name="Text Box 13"/>
        <xdr:cNvSpPr txBox="1">
          <a:spLocks noChangeArrowheads="1"/>
        </xdr:cNvSpPr>
      </xdr:nvSpPr>
      <xdr:spPr>
        <a:xfrm>
          <a:off x="14284325" y="21914485"/>
          <a:ext cx="898525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13</xdr:col>
      <xdr:colOff>593725</xdr:colOff>
      <xdr:row>54</xdr:row>
      <xdr:rowOff>282575</xdr:rowOff>
    </xdr:from>
    <xdr:to>
      <xdr:col>14</xdr:col>
      <xdr:colOff>443230</xdr:colOff>
      <xdr:row>55</xdr:row>
      <xdr:rowOff>243205</xdr:rowOff>
    </xdr:to>
    <xdr:sp macro="" textlink="">
      <xdr:nvSpPr>
        <xdr:cNvPr id="6" name="Text Box 14"/>
        <xdr:cNvSpPr txBox="1">
          <a:spLocks noChangeArrowheads="1"/>
        </xdr:cNvSpPr>
      </xdr:nvSpPr>
      <xdr:spPr>
        <a:xfrm>
          <a:off x="14281150" y="16084550"/>
          <a:ext cx="897255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1/&#12288;&#20225;&#30011;&#35519;&#25972;&#35506;&#12501;&#12457;&#12523;&#12480;/04&#32113;&#35336;&#35519;&#26619;/04&#12288;&#30476;&#31561;&#22996;&#35351;&#32113;&#35336;/06&#12288;&#20154;&#21475;&#35519;&#26619;/&#20154;&#21475;&#12398;&#25512;&#31227;/R6/&#9675;hp%20R06&#24180;&#29256;&#20154;&#21475;&#21205;&#24907;(&#35336;&#31639;&#24335;&#20837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．人口・世帯数"/>
      <sheetName val="２．ピラミッド"/>
      <sheetName val="ピラミッドのデータ"/>
      <sheetName val="３．地区別人口・世帯集計表"/>
      <sheetName val="地区別人口・世帯集計表 (集計用)"/>
      <sheetName val="３．（１）富山地域人口グラフ"/>
      <sheetName val="３．（１）大沢野～細入地域人口グラフ"/>
      <sheetName val="３．（２) 富山地域人口増減率グラフ"/>
      <sheetName val="３．（２）大沢野～細入地域人口増減率グラフ"/>
      <sheetName val="４．年齢別富山市合計"/>
      <sheetName val="０１総曲輪"/>
      <sheetName val="０２愛宕"/>
      <sheetName val="０３安野屋"/>
      <sheetName val="０４八人町"/>
      <sheetName val="０５五番町"/>
      <sheetName val="０６柳町"/>
      <sheetName val="０７清水町"/>
      <sheetName val="０８星井町"/>
      <sheetName val="０９西田地方"/>
      <sheetName val="１０堀川"/>
      <sheetName val="１１堀川南"/>
      <sheetName val="１２東部"/>
      <sheetName val="１３奥田"/>
      <sheetName val="１４奥田北"/>
      <sheetName val="１５桜谷"/>
      <sheetName val="１６五福"/>
      <sheetName val="１７神明"/>
      <sheetName val="１８岩瀬"/>
      <sheetName val="１９萩浦"/>
      <sheetName val="２０大広田"/>
      <sheetName val="２１浜黒崎"/>
      <sheetName val="２２針原"/>
      <sheetName val="２３豊田"/>
      <sheetName val="２４広田"/>
      <sheetName val="２５新庄"/>
      <sheetName val="２６藤ノ木"/>
      <sheetName val="２７山室"/>
      <sheetName val="２８山室中部"/>
      <sheetName val="２９太田"/>
      <sheetName val="３０蜷川"/>
      <sheetName val="３１新保"/>
      <sheetName val="３２熊野"/>
      <sheetName val="３３月岡"/>
      <sheetName val="３４四方"/>
      <sheetName val="３５八幡"/>
      <sheetName val="３６草島"/>
      <sheetName val="３７倉垣"/>
      <sheetName val="３８呉羽"/>
      <sheetName val="３９長岡"/>
      <sheetName val="４０寒江"/>
      <sheetName val="４１古沢"/>
      <sheetName val="４２老田"/>
      <sheetName val="４３池多"/>
      <sheetName val="４４水橋中部"/>
      <sheetName val="４５水橋西部"/>
      <sheetName val="４６水橋東部"/>
      <sheetName val="４７三郷"/>
      <sheetName val="４８上条"/>
      <sheetName val="４９光陽"/>
      <sheetName val="５０新庄北"/>
      <sheetName val="富山地域計"/>
      <sheetName val="０１０１下タ"/>
      <sheetName val="０１０２小羽"/>
      <sheetName val="０１０３船峅"/>
      <sheetName val="０１０４大沢野"/>
      <sheetName val="０１０５大久保"/>
      <sheetName val="大沢野地域計"/>
      <sheetName val="０２０１上滝"/>
      <sheetName val="０２０２大山"/>
      <sheetName val="０２０３大庄"/>
      <sheetName val="０２０４福沢"/>
      <sheetName val="大山地域計"/>
      <sheetName val="０３０１八尾"/>
      <sheetName val="０３０２保内"/>
      <sheetName val="０３０３杉原"/>
      <sheetName val="０３０４卯花"/>
      <sheetName val="０３０５室牧"/>
      <sheetName val="０３０６黒瀬谷"/>
      <sheetName val="０３０７野積"/>
      <sheetName val="０３０８仁歩"/>
      <sheetName val="０３０９大長谷"/>
      <sheetName val="八尾地域計"/>
      <sheetName val="０４０１速星"/>
      <sheetName val="０４０２鵜坂"/>
      <sheetName val="０４０３朝日"/>
      <sheetName val="０４０４宮川"/>
      <sheetName val="０４０５婦中熊野"/>
      <sheetName val="０４０６古里"/>
      <sheetName val="０４０７音川"/>
      <sheetName val="０４０８神保"/>
      <sheetName val="婦中地域計"/>
      <sheetName val="０５０１山田南部"/>
      <sheetName val="０５０２山田中部"/>
      <sheetName val="０５０３山田西部"/>
      <sheetName val="０５０４山田東部"/>
      <sheetName val="山田地域計"/>
      <sheetName val="０６０１細入北部"/>
      <sheetName val="０６０２細入南部"/>
      <sheetName val="細入地域計"/>
      <sheetName val="５．人口（富山地域）"/>
      <sheetName val="５．人口（大沢野～細入）"/>
      <sheetName val="６．世帯数（富山地域）"/>
      <sheetName val="６．世帯数（大沢野～細入）"/>
      <sheetName val="年齢３区分（富山地域）"/>
      <sheetName val="年齢３区分（大沢野～細入）"/>
      <sheetName val="年齢３区分計算"/>
      <sheetName val="３．地区別人口・世帯集計表 (1.0ver)"/>
      <sheetName val="３．地区別人口・世帯集計表 (1.5ver)"/>
      <sheetName val="３．地区別人口・世帯集計表 (2.0ver)"/>
    </sheetNames>
    <sheetDataSet>
      <sheetData sheetId="0"/>
      <sheetData sheetId="1"/>
      <sheetData sheetId="2"/>
      <sheetData sheetId="3"/>
      <sheetData sheetId="4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4">
          <cell r="A4" t="str">
            <v>年齢</v>
          </cell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 t="str">
            <v>-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>
            <v>3496</v>
          </cell>
          <cell r="H26">
            <v>3288</v>
          </cell>
          <cell r="I26">
            <v>3097</v>
          </cell>
          <cell r="J26">
            <v>2947</v>
          </cell>
          <cell r="K26">
            <v>2856</v>
          </cell>
          <cell r="L26">
            <v>2772</v>
          </cell>
          <cell r="M26">
            <v>2708</v>
          </cell>
          <cell r="N26">
            <v>2655</v>
          </cell>
          <cell r="O26">
            <v>2570</v>
          </cell>
          <cell r="P26">
            <v>2515</v>
          </cell>
          <cell r="Q26">
            <v>2422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>
            <v>461</v>
          </cell>
          <cell r="H31">
            <v>386</v>
          </cell>
          <cell r="I31">
            <v>298</v>
          </cell>
          <cell r="J31">
            <v>254</v>
          </cell>
          <cell r="K31">
            <v>229</v>
          </cell>
          <cell r="L31">
            <v>220</v>
          </cell>
          <cell r="M31">
            <v>206</v>
          </cell>
          <cell r="N31">
            <v>198</v>
          </cell>
          <cell r="O31">
            <v>186</v>
          </cell>
          <cell r="P31">
            <v>182</v>
          </cell>
          <cell r="Q31">
            <v>172</v>
          </cell>
        </row>
        <row r="32">
          <cell r="A32" t="str">
            <v>15～64歳</v>
          </cell>
          <cell r="B32" t="str">
            <v>-</v>
          </cell>
          <cell r="C32" t="str">
            <v>-</v>
          </cell>
          <cell r="D32" t="str">
            <v>-</v>
          </cell>
          <cell r="E32" t="str">
            <v>-</v>
          </cell>
          <cell r="F32" t="str">
            <v>-</v>
          </cell>
          <cell r="G32">
            <v>2115</v>
          </cell>
          <cell r="H32">
            <v>1897</v>
          </cell>
          <cell r="I32">
            <v>1705</v>
          </cell>
          <cell r="J32">
            <v>1583</v>
          </cell>
          <cell r="K32">
            <v>1519</v>
          </cell>
          <cell r="L32">
            <v>1459</v>
          </cell>
          <cell r="M32">
            <v>1422</v>
          </cell>
          <cell r="N32">
            <v>1385</v>
          </cell>
          <cell r="O32">
            <v>1323</v>
          </cell>
          <cell r="P32">
            <v>1279</v>
          </cell>
          <cell r="Q32">
            <v>1203</v>
          </cell>
        </row>
        <row r="33">
          <cell r="A33" t="str">
            <v>65歳以上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>
            <v>920</v>
          </cell>
          <cell r="H33">
            <v>1005</v>
          </cell>
          <cell r="I33">
            <v>1094</v>
          </cell>
          <cell r="J33">
            <v>1110</v>
          </cell>
          <cell r="K33">
            <v>1108</v>
          </cell>
          <cell r="L33">
            <v>1093</v>
          </cell>
          <cell r="M33">
            <v>1080</v>
          </cell>
          <cell r="N33">
            <v>1072</v>
          </cell>
          <cell r="O33">
            <v>1061</v>
          </cell>
          <cell r="P33">
            <v>1054</v>
          </cell>
          <cell r="Q33">
            <v>1047</v>
          </cell>
        </row>
        <row r="105">
          <cell r="A105" t="str">
            <v>男計</v>
          </cell>
          <cell r="B105" t="str">
            <v>-</v>
          </cell>
          <cell r="C105" t="str">
            <v>-</v>
          </cell>
          <cell r="D105" t="str">
            <v>-</v>
          </cell>
          <cell r="E105" t="str">
            <v>-</v>
          </cell>
          <cell r="F105" t="str">
            <v>-</v>
          </cell>
          <cell r="G105">
            <v>1656</v>
          </cell>
          <cell r="H105">
            <v>1547</v>
          </cell>
          <cell r="I105">
            <v>1474</v>
          </cell>
          <cell r="J105">
            <v>1409</v>
          </cell>
          <cell r="K105">
            <v>1371</v>
          </cell>
          <cell r="L105">
            <v>1322</v>
          </cell>
          <cell r="M105">
            <v>1293</v>
          </cell>
          <cell r="N105">
            <v>1272</v>
          </cell>
          <cell r="O105">
            <v>1233</v>
          </cell>
          <cell r="P105">
            <v>1199</v>
          </cell>
          <cell r="Q105">
            <v>1155</v>
          </cell>
        </row>
        <row r="151">
          <cell r="A151" t="str">
            <v>女計</v>
          </cell>
          <cell r="B151" t="str">
            <v>-</v>
          </cell>
          <cell r="C151" t="str">
            <v>-</v>
          </cell>
          <cell r="D151" t="str">
            <v>-</v>
          </cell>
          <cell r="E151" t="str">
            <v>-</v>
          </cell>
          <cell r="F151" t="str">
            <v>-</v>
          </cell>
          <cell r="G151">
            <v>1840</v>
          </cell>
          <cell r="H151">
            <v>1741</v>
          </cell>
          <cell r="I151">
            <v>1623</v>
          </cell>
          <cell r="J151">
            <v>1538</v>
          </cell>
          <cell r="K151">
            <v>1485</v>
          </cell>
          <cell r="L151">
            <v>1450</v>
          </cell>
          <cell r="M151">
            <v>1415</v>
          </cell>
          <cell r="N151">
            <v>1383</v>
          </cell>
          <cell r="O151">
            <v>1337</v>
          </cell>
          <cell r="P151">
            <v>1316</v>
          </cell>
          <cell r="Q151">
            <v>1267</v>
          </cell>
        </row>
      </sheetData>
      <sheetData sheetId="68">
        <row r="4">
          <cell r="A4" t="str">
            <v>年齢</v>
          </cell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 t="str">
            <v>-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>
            <v>1360</v>
          </cell>
          <cell r="H26">
            <v>1170</v>
          </cell>
          <cell r="I26">
            <v>1003</v>
          </cell>
          <cell r="J26">
            <v>934</v>
          </cell>
          <cell r="K26">
            <v>960</v>
          </cell>
          <cell r="L26">
            <v>888</v>
          </cell>
          <cell r="M26">
            <v>859</v>
          </cell>
          <cell r="N26">
            <v>824</v>
          </cell>
          <cell r="O26">
            <v>804</v>
          </cell>
          <cell r="P26">
            <v>785</v>
          </cell>
          <cell r="Q26">
            <v>742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>
            <v>97</v>
          </cell>
          <cell r="H31">
            <v>67</v>
          </cell>
          <cell r="I31">
            <v>58</v>
          </cell>
          <cell r="J31">
            <v>47</v>
          </cell>
          <cell r="K31">
            <v>43</v>
          </cell>
          <cell r="L31">
            <v>43</v>
          </cell>
          <cell r="M31">
            <v>39</v>
          </cell>
          <cell r="N31">
            <v>33</v>
          </cell>
          <cell r="O31">
            <v>29</v>
          </cell>
          <cell r="P31">
            <v>27</v>
          </cell>
          <cell r="Q31">
            <v>26</v>
          </cell>
        </row>
        <row r="32">
          <cell r="A32" t="str">
            <v>15～64歳</v>
          </cell>
          <cell r="B32" t="str">
            <v>-</v>
          </cell>
          <cell r="C32" t="str">
            <v>-</v>
          </cell>
          <cell r="D32" t="str">
            <v>-</v>
          </cell>
          <cell r="E32" t="str">
            <v>-</v>
          </cell>
          <cell r="F32" t="str">
            <v>-</v>
          </cell>
          <cell r="G32">
            <v>775</v>
          </cell>
          <cell r="H32">
            <v>627</v>
          </cell>
          <cell r="I32">
            <v>467</v>
          </cell>
          <cell r="J32">
            <v>417</v>
          </cell>
          <cell r="K32">
            <v>463</v>
          </cell>
          <cell r="L32">
            <v>388</v>
          </cell>
          <cell r="M32">
            <v>373</v>
          </cell>
          <cell r="N32">
            <v>358</v>
          </cell>
          <cell r="O32">
            <v>348</v>
          </cell>
          <cell r="P32">
            <v>343</v>
          </cell>
          <cell r="Q32">
            <v>309</v>
          </cell>
        </row>
        <row r="33">
          <cell r="A33" t="str">
            <v>65歳以上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>
            <v>488</v>
          </cell>
          <cell r="H33">
            <v>476</v>
          </cell>
          <cell r="I33">
            <v>478</v>
          </cell>
          <cell r="J33">
            <v>470</v>
          </cell>
          <cell r="K33">
            <v>454</v>
          </cell>
          <cell r="L33">
            <v>457</v>
          </cell>
          <cell r="M33">
            <v>447</v>
          </cell>
          <cell r="N33">
            <v>433</v>
          </cell>
          <cell r="O33">
            <v>427</v>
          </cell>
          <cell r="P33">
            <v>415</v>
          </cell>
          <cell r="Q33">
            <v>407</v>
          </cell>
        </row>
        <row r="105">
          <cell r="A105" t="str">
            <v>男計</v>
          </cell>
          <cell r="B105" t="str">
            <v>-</v>
          </cell>
          <cell r="C105" t="str">
            <v>-</v>
          </cell>
          <cell r="D105" t="str">
            <v>-</v>
          </cell>
          <cell r="E105" t="str">
            <v>-</v>
          </cell>
          <cell r="F105" t="str">
            <v>-</v>
          </cell>
          <cell r="G105">
            <v>637</v>
          </cell>
          <cell r="H105">
            <v>545</v>
          </cell>
          <cell r="I105">
            <v>466</v>
          </cell>
          <cell r="J105">
            <v>433</v>
          </cell>
          <cell r="K105">
            <v>443</v>
          </cell>
          <cell r="L105">
            <v>400</v>
          </cell>
          <cell r="M105">
            <v>392</v>
          </cell>
          <cell r="N105">
            <v>372</v>
          </cell>
          <cell r="O105">
            <v>365</v>
          </cell>
          <cell r="P105">
            <v>350</v>
          </cell>
          <cell r="Q105">
            <v>334</v>
          </cell>
        </row>
        <row r="151">
          <cell r="A151" t="str">
            <v>女計</v>
          </cell>
          <cell r="B151" t="str">
            <v>-</v>
          </cell>
          <cell r="C151" t="str">
            <v>-</v>
          </cell>
          <cell r="D151" t="str">
            <v>-</v>
          </cell>
          <cell r="E151" t="str">
            <v>-</v>
          </cell>
          <cell r="F151" t="str">
            <v>-</v>
          </cell>
          <cell r="G151">
            <v>723</v>
          </cell>
          <cell r="H151">
            <v>625</v>
          </cell>
          <cell r="I151">
            <v>537</v>
          </cell>
          <cell r="J151">
            <v>501</v>
          </cell>
          <cell r="K151">
            <v>517</v>
          </cell>
          <cell r="L151">
            <v>488</v>
          </cell>
          <cell r="M151">
            <v>467</v>
          </cell>
          <cell r="N151">
            <v>452</v>
          </cell>
          <cell r="O151">
            <v>439</v>
          </cell>
          <cell r="P151">
            <v>435</v>
          </cell>
          <cell r="Q151">
            <v>408</v>
          </cell>
        </row>
      </sheetData>
      <sheetData sheetId="69">
        <row r="4">
          <cell r="A4" t="str">
            <v>年齢</v>
          </cell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 t="str">
            <v>-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>
            <v>5332</v>
          </cell>
          <cell r="H26">
            <v>5406</v>
          </cell>
          <cell r="I26">
            <v>5277</v>
          </cell>
          <cell r="J26">
            <v>5237</v>
          </cell>
          <cell r="K26">
            <v>5199</v>
          </cell>
          <cell r="L26">
            <v>5126</v>
          </cell>
          <cell r="M26">
            <v>5031</v>
          </cell>
          <cell r="N26">
            <v>4917</v>
          </cell>
          <cell r="O26">
            <v>4854</v>
          </cell>
          <cell r="P26">
            <v>4745</v>
          </cell>
          <cell r="Q26">
            <v>4730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>
            <v>935</v>
          </cell>
          <cell r="H31">
            <v>898</v>
          </cell>
          <cell r="I31">
            <v>731</v>
          </cell>
          <cell r="J31">
            <v>682</v>
          </cell>
          <cell r="K31">
            <v>656</v>
          </cell>
          <cell r="L31">
            <v>612</v>
          </cell>
          <cell r="M31">
            <v>565</v>
          </cell>
          <cell r="N31">
            <v>531</v>
          </cell>
          <cell r="O31">
            <v>501</v>
          </cell>
          <cell r="P31">
            <v>449</v>
          </cell>
          <cell r="Q31">
            <v>431</v>
          </cell>
        </row>
        <row r="32">
          <cell r="A32" t="str">
            <v>15～64歳</v>
          </cell>
          <cell r="B32" t="str">
            <v>-</v>
          </cell>
          <cell r="C32" t="str">
            <v>-</v>
          </cell>
          <cell r="D32" t="str">
            <v>-</v>
          </cell>
          <cell r="E32" t="str">
            <v>-</v>
          </cell>
          <cell r="F32" t="str">
            <v>-</v>
          </cell>
          <cell r="G32">
            <v>3505</v>
          </cell>
          <cell r="H32">
            <v>3482</v>
          </cell>
          <cell r="I32">
            <v>3289</v>
          </cell>
          <cell r="J32">
            <v>3248</v>
          </cell>
          <cell r="K32">
            <v>3200</v>
          </cell>
          <cell r="L32">
            <v>3143</v>
          </cell>
          <cell r="M32">
            <v>3083</v>
          </cell>
          <cell r="N32">
            <v>2995</v>
          </cell>
          <cell r="O32">
            <v>2956</v>
          </cell>
          <cell r="P32">
            <v>2889</v>
          </cell>
          <cell r="Q32">
            <v>2890</v>
          </cell>
        </row>
        <row r="33">
          <cell r="A33" t="str">
            <v>65歳以上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>
            <v>892</v>
          </cell>
          <cell r="H33">
            <v>1026</v>
          </cell>
          <cell r="I33">
            <v>1257</v>
          </cell>
          <cell r="J33">
            <v>1307</v>
          </cell>
          <cell r="K33">
            <v>1343</v>
          </cell>
          <cell r="L33">
            <v>1371</v>
          </cell>
          <cell r="M33">
            <v>1383</v>
          </cell>
          <cell r="N33">
            <v>1391</v>
          </cell>
          <cell r="O33">
            <v>1397</v>
          </cell>
          <cell r="P33">
            <v>1407</v>
          </cell>
          <cell r="Q33">
            <v>1409</v>
          </cell>
        </row>
        <row r="105">
          <cell r="A105" t="str">
            <v>男計</v>
          </cell>
          <cell r="B105" t="str">
            <v>-</v>
          </cell>
          <cell r="C105" t="str">
            <v>-</v>
          </cell>
          <cell r="D105" t="str">
            <v>-</v>
          </cell>
          <cell r="E105" t="str">
            <v>-</v>
          </cell>
          <cell r="F105" t="str">
            <v>-</v>
          </cell>
          <cell r="G105">
            <v>2614</v>
          </cell>
          <cell r="H105">
            <v>2657</v>
          </cell>
          <cell r="I105">
            <v>2593</v>
          </cell>
          <cell r="J105">
            <v>2573</v>
          </cell>
          <cell r="K105">
            <v>2556</v>
          </cell>
          <cell r="L105">
            <v>2530</v>
          </cell>
          <cell r="M105">
            <v>2478</v>
          </cell>
          <cell r="N105">
            <v>2418</v>
          </cell>
          <cell r="O105">
            <v>2374</v>
          </cell>
          <cell r="P105">
            <v>2323</v>
          </cell>
          <cell r="Q105">
            <v>2319</v>
          </cell>
        </row>
        <row r="151">
          <cell r="A151" t="str">
            <v>女計</v>
          </cell>
          <cell r="B151" t="str">
            <v>-</v>
          </cell>
          <cell r="C151" t="str">
            <v>-</v>
          </cell>
          <cell r="D151" t="str">
            <v>-</v>
          </cell>
          <cell r="E151" t="str">
            <v>-</v>
          </cell>
          <cell r="F151" t="str">
            <v>-</v>
          </cell>
          <cell r="G151">
            <v>2718</v>
          </cell>
          <cell r="H151">
            <v>2749</v>
          </cell>
          <cell r="I151">
            <v>2684</v>
          </cell>
          <cell r="J151">
            <v>2664</v>
          </cell>
          <cell r="K151">
            <v>2643</v>
          </cell>
          <cell r="L151">
            <v>2596</v>
          </cell>
          <cell r="M151">
            <v>2553</v>
          </cell>
          <cell r="N151">
            <v>2499</v>
          </cell>
          <cell r="O151">
            <v>2480</v>
          </cell>
          <cell r="P151">
            <v>2422</v>
          </cell>
          <cell r="Q151">
            <v>2411</v>
          </cell>
        </row>
      </sheetData>
      <sheetData sheetId="70">
        <row r="4">
          <cell r="A4" t="str">
            <v>年齢</v>
          </cell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 t="str">
            <v>-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>
            <v>1387</v>
          </cell>
          <cell r="H26">
            <v>1089</v>
          </cell>
          <cell r="I26">
            <v>1001</v>
          </cell>
          <cell r="J26">
            <v>999</v>
          </cell>
          <cell r="K26">
            <v>968</v>
          </cell>
          <cell r="L26">
            <v>937</v>
          </cell>
          <cell r="M26">
            <v>876</v>
          </cell>
          <cell r="N26">
            <v>844</v>
          </cell>
          <cell r="O26">
            <v>820</v>
          </cell>
          <cell r="P26">
            <v>806</v>
          </cell>
          <cell r="Q26">
            <v>793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>
            <v>158</v>
          </cell>
          <cell r="H31">
            <v>112</v>
          </cell>
          <cell r="I31">
            <v>83</v>
          </cell>
          <cell r="J31">
            <v>86</v>
          </cell>
          <cell r="K31">
            <v>84</v>
          </cell>
          <cell r="L31">
            <v>79</v>
          </cell>
          <cell r="M31">
            <v>74</v>
          </cell>
          <cell r="N31">
            <v>75</v>
          </cell>
          <cell r="O31">
            <v>70</v>
          </cell>
          <cell r="P31">
            <v>66</v>
          </cell>
          <cell r="Q31">
            <v>58</v>
          </cell>
        </row>
        <row r="32">
          <cell r="A32" t="str">
            <v>15～64歳</v>
          </cell>
          <cell r="B32" t="str">
            <v>-</v>
          </cell>
          <cell r="C32" t="str">
            <v>-</v>
          </cell>
          <cell r="D32" t="str">
            <v>-</v>
          </cell>
          <cell r="E32" t="str">
            <v>-</v>
          </cell>
          <cell r="F32" t="str">
            <v>-</v>
          </cell>
          <cell r="G32">
            <v>888</v>
          </cell>
          <cell r="H32">
            <v>637</v>
          </cell>
          <cell r="I32">
            <v>576</v>
          </cell>
          <cell r="J32">
            <v>568</v>
          </cell>
          <cell r="K32">
            <v>539</v>
          </cell>
          <cell r="L32">
            <v>514</v>
          </cell>
          <cell r="M32">
            <v>464</v>
          </cell>
          <cell r="N32">
            <v>437</v>
          </cell>
          <cell r="O32">
            <v>418</v>
          </cell>
          <cell r="P32">
            <v>415</v>
          </cell>
          <cell r="Q32">
            <v>408</v>
          </cell>
        </row>
        <row r="33">
          <cell r="A33" t="str">
            <v>65歳以上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>
            <v>341</v>
          </cell>
          <cell r="H33">
            <v>340</v>
          </cell>
          <cell r="I33">
            <v>342</v>
          </cell>
          <cell r="J33">
            <v>345</v>
          </cell>
          <cell r="K33">
            <v>345</v>
          </cell>
          <cell r="L33">
            <v>344</v>
          </cell>
          <cell r="M33">
            <v>338</v>
          </cell>
          <cell r="N33">
            <v>332</v>
          </cell>
          <cell r="O33">
            <v>332</v>
          </cell>
          <cell r="P33">
            <v>325</v>
          </cell>
          <cell r="Q33">
            <v>327</v>
          </cell>
        </row>
        <row r="105">
          <cell r="A105" t="str">
            <v>男計</v>
          </cell>
          <cell r="B105" t="str">
            <v>-</v>
          </cell>
          <cell r="C105" t="str">
            <v>-</v>
          </cell>
          <cell r="D105" t="str">
            <v>-</v>
          </cell>
          <cell r="E105" t="str">
            <v>-</v>
          </cell>
          <cell r="F105" t="str">
            <v>-</v>
          </cell>
          <cell r="G105">
            <v>702</v>
          </cell>
          <cell r="H105">
            <v>532</v>
          </cell>
          <cell r="I105">
            <v>487</v>
          </cell>
          <cell r="J105">
            <v>476</v>
          </cell>
          <cell r="K105">
            <v>464</v>
          </cell>
          <cell r="L105">
            <v>445</v>
          </cell>
          <cell r="M105">
            <v>425</v>
          </cell>
          <cell r="N105">
            <v>407</v>
          </cell>
          <cell r="O105">
            <v>389</v>
          </cell>
          <cell r="P105">
            <v>384</v>
          </cell>
          <cell r="Q105">
            <v>380</v>
          </cell>
        </row>
        <row r="151">
          <cell r="A151" t="str">
            <v>女計</v>
          </cell>
          <cell r="B151" t="str">
            <v>-</v>
          </cell>
          <cell r="C151" t="str">
            <v>-</v>
          </cell>
          <cell r="D151" t="str">
            <v>-</v>
          </cell>
          <cell r="E151" t="str">
            <v>-</v>
          </cell>
          <cell r="F151" t="str">
            <v>-</v>
          </cell>
          <cell r="G151">
            <v>685</v>
          </cell>
          <cell r="H151">
            <v>557</v>
          </cell>
          <cell r="I151">
            <v>514</v>
          </cell>
          <cell r="J151">
            <v>523</v>
          </cell>
          <cell r="K151">
            <v>504</v>
          </cell>
          <cell r="L151">
            <v>492</v>
          </cell>
          <cell r="M151">
            <v>451</v>
          </cell>
          <cell r="N151">
            <v>437</v>
          </cell>
          <cell r="O151">
            <v>431</v>
          </cell>
          <cell r="P151">
            <v>422</v>
          </cell>
          <cell r="Q151">
            <v>413</v>
          </cell>
        </row>
      </sheetData>
      <sheetData sheetId="71">
        <row r="4">
          <cell r="A4" t="str">
            <v>年齢</v>
          </cell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 t="str">
            <v>-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>
            <v>11575</v>
          </cell>
          <cell r="H26">
            <v>10953</v>
          </cell>
          <cell r="I26">
            <v>10378</v>
          </cell>
          <cell r="J26">
            <v>10117</v>
          </cell>
          <cell r="K26">
            <v>9983</v>
          </cell>
          <cell r="L26">
            <v>9723</v>
          </cell>
          <cell r="M26">
            <v>9474</v>
          </cell>
          <cell r="N26">
            <v>9240</v>
          </cell>
          <cell r="O26">
            <v>9048</v>
          </cell>
          <cell r="P26">
            <v>8851</v>
          </cell>
          <cell r="Q26">
            <v>8687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>
            <v>1651</v>
          </cell>
          <cell r="H31">
            <v>1463</v>
          </cell>
          <cell r="I31">
            <v>1170</v>
          </cell>
          <cell r="J31">
            <v>1069</v>
          </cell>
          <cell r="K31">
            <v>1012</v>
          </cell>
          <cell r="L31">
            <v>954</v>
          </cell>
          <cell r="M31">
            <v>884</v>
          </cell>
          <cell r="N31">
            <v>837</v>
          </cell>
          <cell r="O31">
            <v>786</v>
          </cell>
          <cell r="P31">
            <v>724</v>
          </cell>
          <cell r="Q31">
            <v>687</v>
          </cell>
        </row>
        <row r="32">
          <cell r="A32" t="str">
            <v>15～64歳</v>
          </cell>
          <cell r="B32" t="str">
            <v>-</v>
          </cell>
          <cell r="C32" t="str">
            <v>-</v>
          </cell>
          <cell r="D32" t="str">
            <v>-</v>
          </cell>
          <cell r="E32" t="str">
            <v>-</v>
          </cell>
          <cell r="F32" t="str">
            <v>-</v>
          </cell>
          <cell r="G32">
            <v>7283</v>
          </cell>
          <cell r="H32">
            <v>6643</v>
          </cell>
          <cell r="I32">
            <v>6037</v>
          </cell>
          <cell r="J32">
            <v>5816</v>
          </cell>
          <cell r="K32">
            <v>5721</v>
          </cell>
          <cell r="L32">
            <v>5504</v>
          </cell>
          <cell r="M32">
            <v>5342</v>
          </cell>
          <cell r="N32">
            <v>5175</v>
          </cell>
          <cell r="O32">
            <v>5045</v>
          </cell>
          <cell r="P32">
            <v>4926</v>
          </cell>
          <cell r="Q32">
            <v>4810</v>
          </cell>
        </row>
        <row r="33">
          <cell r="A33" t="str">
            <v>65歳以上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>
            <v>2641</v>
          </cell>
          <cell r="H33">
            <v>2847</v>
          </cell>
          <cell r="I33">
            <v>3171</v>
          </cell>
          <cell r="J33">
            <v>3232</v>
          </cell>
          <cell r="K33">
            <v>3250</v>
          </cell>
          <cell r="L33">
            <v>3265</v>
          </cell>
          <cell r="M33">
            <v>3248</v>
          </cell>
          <cell r="N33">
            <v>3228</v>
          </cell>
          <cell r="O33">
            <v>3217</v>
          </cell>
          <cell r="P33">
            <v>3201</v>
          </cell>
          <cell r="Q33">
            <v>3190</v>
          </cell>
        </row>
        <row r="105">
          <cell r="A105" t="str">
            <v>男計</v>
          </cell>
          <cell r="B105" t="str">
            <v>-</v>
          </cell>
          <cell r="C105" t="str">
            <v>-</v>
          </cell>
          <cell r="D105" t="str">
            <v>-</v>
          </cell>
          <cell r="E105" t="str">
            <v>-</v>
          </cell>
          <cell r="F105" t="str">
            <v>-</v>
          </cell>
          <cell r="G105">
            <v>5609</v>
          </cell>
          <cell r="H105">
            <v>5281</v>
          </cell>
          <cell r="I105">
            <v>5020</v>
          </cell>
          <cell r="J105">
            <v>4891</v>
          </cell>
          <cell r="K105">
            <v>4834</v>
          </cell>
          <cell r="L105">
            <v>4697</v>
          </cell>
          <cell r="M105">
            <v>4588</v>
          </cell>
          <cell r="N105">
            <v>4469</v>
          </cell>
          <cell r="O105">
            <v>4361</v>
          </cell>
          <cell r="P105">
            <v>4256</v>
          </cell>
          <cell r="Q105">
            <v>4188</v>
          </cell>
        </row>
        <row r="151">
          <cell r="A151" t="str">
            <v>女計</v>
          </cell>
          <cell r="B151" t="str">
            <v>-</v>
          </cell>
          <cell r="C151" t="str">
            <v>-</v>
          </cell>
          <cell r="D151" t="str">
            <v>-</v>
          </cell>
          <cell r="E151" t="str">
            <v>-</v>
          </cell>
          <cell r="F151" t="str">
            <v>-</v>
          </cell>
          <cell r="G151">
            <v>5966</v>
          </cell>
          <cell r="H151">
            <v>5672</v>
          </cell>
          <cell r="I151">
            <v>5358</v>
          </cell>
          <cell r="J151">
            <v>5226</v>
          </cell>
          <cell r="K151">
            <v>5149</v>
          </cell>
          <cell r="L151">
            <v>5026</v>
          </cell>
          <cell r="M151">
            <v>4886</v>
          </cell>
          <cell r="N151">
            <v>4771</v>
          </cell>
          <cell r="O151">
            <v>4687</v>
          </cell>
          <cell r="P151">
            <v>4595</v>
          </cell>
          <cell r="Q151">
            <v>4499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U168"/>
  <sheetViews>
    <sheetView tabSelected="1" zoomScale="55" zoomScaleNormal="55" zoomScaleSheetLayoutView="55" workbookViewId="0"/>
  </sheetViews>
  <sheetFormatPr defaultColWidth="14.625" defaultRowHeight="20.100000000000001" customHeight="1" x14ac:dyDescent="0.15"/>
  <cols>
    <col min="1" max="1" width="14.625" style="2"/>
    <col min="2" max="17" width="13.75" style="2" customWidth="1"/>
    <col min="18" max="16384" width="14.625" style="2"/>
  </cols>
  <sheetData>
    <row r="1" spans="1:20" ht="23.25" customHeight="1" x14ac:dyDescent="0.15">
      <c r="A1" s="1"/>
    </row>
    <row r="2" spans="1:20" ht="23.25" customHeight="1" x14ac:dyDescent="0.15"/>
    <row r="3" spans="1:20" ht="23.25" customHeight="1" x14ac:dyDescent="0.15">
      <c r="A3" s="3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 t="s">
        <v>6</v>
      </c>
      <c r="C5" s="8" t="s">
        <v>6</v>
      </c>
      <c r="D5" s="8" t="s">
        <v>6</v>
      </c>
      <c r="E5" s="8" t="s">
        <v>6</v>
      </c>
      <c r="F5" s="8" t="s">
        <v>6</v>
      </c>
      <c r="G5" s="9">
        <f t="shared" ref="G5:Q20" si="0">G84+G130</f>
        <v>134</v>
      </c>
      <c r="H5" s="9">
        <f t="shared" si="0"/>
        <v>85</v>
      </c>
      <c r="I5" s="9">
        <f t="shared" si="0"/>
        <v>75</v>
      </c>
      <c r="J5" s="9">
        <f t="shared" si="0"/>
        <v>70</v>
      </c>
      <c r="K5" s="9">
        <f t="shared" si="0"/>
        <v>68</v>
      </c>
      <c r="L5" s="9">
        <f t="shared" si="0"/>
        <v>58</v>
      </c>
      <c r="M5" s="9">
        <f t="shared" si="0"/>
        <v>53</v>
      </c>
      <c r="N5" s="9">
        <f t="shared" si="0"/>
        <v>54</v>
      </c>
      <c r="O5" s="9">
        <f t="shared" si="0"/>
        <v>48</v>
      </c>
      <c r="P5" s="9">
        <f t="shared" si="0"/>
        <v>44</v>
      </c>
      <c r="Q5" s="9">
        <f t="shared" si="0"/>
        <v>39</v>
      </c>
    </row>
    <row r="6" spans="1:20" ht="23.25" customHeight="1" x14ac:dyDescent="0.15">
      <c r="A6" s="7" t="s">
        <v>7</v>
      </c>
      <c r="B6" s="8" t="s">
        <v>6</v>
      </c>
      <c r="C6" s="8" t="s">
        <v>6</v>
      </c>
      <c r="D6" s="8" t="s">
        <v>6</v>
      </c>
      <c r="E6" s="8" t="s">
        <v>6</v>
      </c>
      <c r="F6" s="8" t="s">
        <v>6</v>
      </c>
      <c r="G6" s="9">
        <f t="shared" si="0"/>
        <v>162</v>
      </c>
      <c r="H6" s="9">
        <f t="shared" si="0"/>
        <v>128</v>
      </c>
      <c r="I6" s="9">
        <f t="shared" si="0"/>
        <v>90</v>
      </c>
      <c r="J6" s="9">
        <f t="shared" si="0"/>
        <v>73</v>
      </c>
      <c r="K6" s="9">
        <f t="shared" si="0"/>
        <v>62</v>
      </c>
      <c r="L6" s="9">
        <f t="shared" si="0"/>
        <v>70</v>
      </c>
      <c r="M6" s="9">
        <f t="shared" si="0"/>
        <v>69</v>
      </c>
      <c r="N6" s="9">
        <f t="shared" si="0"/>
        <v>71</v>
      </c>
      <c r="O6" s="9">
        <f t="shared" si="0"/>
        <v>67</v>
      </c>
      <c r="P6" s="9">
        <f t="shared" si="0"/>
        <v>73</v>
      </c>
      <c r="Q6" s="9">
        <f t="shared" si="0"/>
        <v>64</v>
      </c>
    </row>
    <row r="7" spans="1:20" ht="23.25" customHeight="1" x14ac:dyDescent="0.15">
      <c r="A7" s="7" t="s">
        <v>8</v>
      </c>
      <c r="B7" s="8" t="s">
        <v>6</v>
      </c>
      <c r="C7" s="8" t="s">
        <v>6</v>
      </c>
      <c r="D7" s="8" t="s">
        <v>6</v>
      </c>
      <c r="E7" s="8" t="s">
        <v>6</v>
      </c>
      <c r="F7" s="8" t="s">
        <v>6</v>
      </c>
      <c r="G7" s="9">
        <f t="shared" si="0"/>
        <v>165</v>
      </c>
      <c r="H7" s="9">
        <f t="shared" si="0"/>
        <v>173</v>
      </c>
      <c r="I7" s="9">
        <f t="shared" si="0"/>
        <v>133</v>
      </c>
      <c r="J7" s="9">
        <f t="shared" si="0"/>
        <v>111</v>
      </c>
      <c r="K7" s="9">
        <f t="shared" si="0"/>
        <v>99</v>
      </c>
      <c r="L7" s="9">
        <f t="shared" si="0"/>
        <v>92</v>
      </c>
      <c r="M7" s="9">
        <f t="shared" si="0"/>
        <v>84</v>
      </c>
      <c r="N7" s="9">
        <f t="shared" si="0"/>
        <v>73</v>
      </c>
      <c r="O7" s="9">
        <f t="shared" si="0"/>
        <v>71</v>
      </c>
      <c r="P7" s="9">
        <f t="shared" si="0"/>
        <v>65</v>
      </c>
      <c r="Q7" s="9">
        <f t="shared" si="0"/>
        <v>69</v>
      </c>
    </row>
    <row r="8" spans="1:20" ht="23.25" customHeight="1" x14ac:dyDescent="0.15">
      <c r="A8" s="10" t="s">
        <v>9</v>
      </c>
      <c r="B8" s="11" t="s">
        <v>6</v>
      </c>
      <c r="C8" s="11" t="s">
        <v>6</v>
      </c>
      <c r="D8" s="11" t="s">
        <v>6</v>
      </c>
      <c r="E8" s="11" t="s">
        <v>6</v>
      </c>
      <c r="F8" s="11" t="s">
        <v>6</v>
      </c>
      <c r="G8" s="12">
        <f t="shared" si="0"/>
        <v>155</v>
      </c>
      <c r="H8" s="12">
        <f t="shared" si="0"/>
        <v>157</v>
      </c>
      <c r="I8" s="12">
        <f t="shared" si="0"/>
        <v>169</v>
      </c>
      <c r="J8" s="12">
        <f t="shared" si="0"/>
        <v>155</v>
      </c>
      <c r="K8" s="12">
        <f t="shared" si="0"/>
        <v>157</v>
      </c>
      <c r="L8" s="12">
        <f t="shared" si="0"/>
        <v>133</v>
      </c>
      <c r="M8" s="12">
        <f t="shared" si="0"/>
        <v>122</v>
      </c>
      <c r="N8" s="12">
        <f t="shared" si="0"/>
        <v>117</v>
      </c>
      <c r="O8" s="12">
        <f t="shared" si="0"/>
        <v>109</v>
      </c>
      <c r="P8" s="12">
        <f t="shared" si="0"/>
        <v>95</v>
      </c>
      <c r="Q8" s="12">
        <f t="shared" si="0"/>
        <v>84</v>
      </c>
    </row>
    <row r="9" spans="1:20" ht="23.25" customHeight="1" x14ac:dyDescent="0.15">
      <c r="A9" s="10" t="s">
        <v>10</v>
      </c>
      <c r="B9" s="11" t="s">
        <v>6</v>
      </c>
      <c r="C9" s="11" t="s">
        <v>6</v>
      </c>
      <c r="D9" s="11" t="s">
        <v>6</v>
      </c>
      <c r="E9" s="11" t="s">
        <v>6</v>
      </c>
      <c r="F9" s="11" t="s">
        <v>6</v>
      </c>
      <c r="G9" s="12">
        <f t="shared" si="0"/>
        <v>159</v>
      </c>
      <c r="H9" s="12">
        <f t="shared" si="0"/>
        <v>144</v>
      </c>
      <c r="I9" s="12">
        <f t="shared" si="0"/>
        <v>154</v>
      </c>
      <c r="J9" s="12">
        <f t="shared" si="0"/>
        <v>158</v>
      </c>
      <c r="K9" s="12">
        <f t="shared" si="0"/>
        <v>137</v>
      </c>
      <c r="L9" s="12">
        <f t="shared" si="0"/>
        <v>146</v>
      </c>
      <c r="M9" s="12">
        <f t="shared" si="0"/>
        <v>147</v>
      </c>
      <c r="N9" s="12">
        <f t="shared" si="0"/>
        <v>142</v>
      </c>
      <c r="O9" s="12">
        <f t="shared" si="0"/>
        <v>121</v>
      </c>
      <c r="P9" s="12">
        <f t="shared" si="0"/>
        <v>121</v>
      </c>
      <c r="Q9" s="12">
        <f t="shared" si="0"/>
        <v>102</v>
      </c>
    </row>
    <row r="10" spans="1:20" ht="23.25" customHeight="1" x14ac:dyDescent="0.15">
      <c r="A10" s="10" t="s">
        <v>11</v>
      </c>
      <c r="B10" s="11" t="s">
        <v>6</v>
      </c>
      <c r="C10" s="11" t="s">
        <v>6</v>
      </c>
      <c r="D10" s="11" t="s">
        <v>6</v>
      </c>
      <c r="E10" s="11" t="s">
        <v>6</v>
      </c>
      <c r="F10" s="11" t="s">
        <v>6</v>
      </c>
      <c r="G10" s="12">
        <f t="shared" si="0"/>
        <v>206</v>
      </c>
      <c r="H10" s="12">
        <f t="shared" si="0"/>
        <v>148</v>
      </c>
      <c r="I10" s="12">
        <f t="shared" si="0"/>
        <v>131</v>
      </c>
      <c r="J10" s="12">
        <f t="shared" si="0"/>
        <v>101</v>
      </c>
      <c r="K10" s="12">
        <f t="shared" si="0"/>
        <v>109</v>
      </c>
      <c r="L10" s="12">
        <f t="shared" si="0"/>
        <v>108</v>
      </c>
      <c r="M10" s="12">
        <f t="shared" si="0"/>
        <v>104</v>
      </c>
      <c r="N10" s="12">
        <f t="shared" si="0"/>
        <v>106</v>
      </c>
      <c r="O10" s="12">
        <f t="shared" si="0"/>
        <v>105</v>
      </c>
      <c r="P10" s="12">
        <f t="shared" si="0"/>
        <v>96</v>
      </c>
      <c r="Q10" s="12">
        <f t="shared" si="0"/>
        <v>96</v>
      </c>
    </row>
    <row r="11" spans="1:20" ht="23.25" customHeight="1" x14ac:dyDescent="0.15">
      <c r="A11" s="10" t="s">
        <v>12</v>
      </c>
      <c r="B11" s="11" t="s">
        <v>6</v>
      </c>
      <c r="C11" s="11" t="s">
        <v>6</v>
      </c>
      <c r="D11" s="11" t="s">
        <v>6</v>
      </c>
      <c r="E11" s="11" t="s">
        <v>6</v>
      </c>
      <c r="F11" s="11" t="s">
        <v>6</v>
      </c>
      <c r="G11" s="12">
        <f t="shared" si="0"/>
        <v>212</v>
      </c>
      <c r="H11" s="12">
        <f t="shared" si="0"/>
        <v>158</v>
      </c>
      <c r="I11" s="12">
        <f t="shared" si="0"/>
        <v>144</v>
      </c>
      <c r="J11" s="12">
        <f t="shared" si="0"/>
        <v>143</v>
      </c>
      <c r="K11" s="12">
        <f t="shared" si="0"/>
        <v>115</v>
      </c>
      <c r="L11" s="12">
        <f t="shared" si="0"/>
        <v>85</v>
      </c>
      <c r="M11" s="12">
        <f t="shared" si="0"/>
        <v>74</v>
      </c>
      <c r="N11" s="12">
        <f t="shared" si="0"/>
        <v>68</v>
      </c>
      <c r="O11" s="12">
        <f t="shared" si="0"/>
        <v>66</v>
      </c>
      <c r="P11" s="12">
        <f t="shared" si="0"/>
        <v>72</v>
      </c>
      <c r="Q11" s="12">
        <f t="shared" si="0"/>
        <v>76</v>
      </c>
    </row>
    <row r="12" spans="1:20" ht="23.25" customHeight="1" x14ac:dyDescent="0.15">
      <c r="A12" s="10" t="s">
        <v>13</v>
      </c>
      <c r="B12" s="11" t="s">
        <v>6</v>
      </c>
      <c r="C12" s="11" t="s">
        <v>6</v>
      </c>
      <c r="D12" s="11" t="s">
        <v>6</v>
      </c>
      <c r="E12" s="11" t="s">
        <v>6</v>
      </c>
      <c r="F12" s="11" t="s">
        <v>6</v>
      </c>
      <c r="G12" s="12">
        <f t="shared" si="0"/>
        <v>182</v>
      </c>
      <c r="H12" s="12">
        <f t="shared" si="0"/>
        <v>205</v>
      </c>
      <c r="I12" s="12">
        <f t="shared" si="0"/>
        <v>146</v>
      </c>
      <c r="J12" s="12">
        <f t="shared" si="0"/>
        <v>118</v>
      </c>
      <c r="K12" s="12">
        <f t="shared" si="0"/>
        <v>118</v>
      </c>
      <c r="L12" s="12">
        <f t="shared" si="0"/>
        <v>127</v>
      </c>
      <c r="M12" s="12">
        <f t="shared" si="0"/>
        <v>125</v>
      </c>
      <c r="N12" s="12">
        <f t="shared" si="0"/>
        <v>124</v>
      </c>
      <c r="O12" s="12">
        <f t="shared" si="0"/>
        <v>121</v>
      </c>
      <c r="P12" s="12">
        <f t="shared" si="0"/>
        <v>104</v>
      </c>
      <c r="Q12" s="12">
        <f t="shared" si="0"/>
        <v>86</v>
      </c>
    </row>
    <row r="13" spans="1:20" ht="23.25" customHeight="1" x14ac:dyDescent="0.15">
      <c r="A13" s="10" t="s">
        <v>14</v>
      </c>
      <c r="B13" s="11" t="s">
        <v>6</v>
      </c>
      <c r="C13" s="11" t="s">
        <v>6</v>
      </c>
      <c r="D13" s="11" t="s">
        <v>6</v>
      </c>
      <c r="E13" s="11" t="s">
        <v>6</v>
      </c>
      <c r="F13" s="11" t="s">
        <v>6</v>
      </c>
      <c r="G13" s="12">
        <f t="shared" si="0"/>
        <v>167</v>
      </c>
      <c r="H13" s="12">
        <f t="shared" si="0"/>
        <v>176</v>
      </c>
      <c r="I13" s="12">
        <f t="shared" si="0"/>
        <v>198</v>
      </c>
      <c r="J13" s="12">
        <f t="shared" si="0"/>
        <v>170</v>
      </c>
      <c r="K13" s="12">
        <f t="shared" si="0"/>
        <v>155</v>
      </c>
      <c r="L13" s="12">
        <f t="shared" si="0"/>
        <v>146</v>
      </c>
      <c r="M13" s="12">
        <f t="shared" si="0"/>
        <v>134</v>
      </c>
      <c r="N13" s="12">
        <f t="shared" si="0"/>
        <v>118</v>
      </c>
      <c r="O13" s="12">
        <f t="shared" si="0"/>
        <v>107</v>
      </c>
      <c r="P13" s="12">
        <f t="shared" si="0"/>
        <v>111</v>
      </c>
      <c r="Q13" s="12">
        <f t="shared" si="0"/>
        <v>117</v>
      </c>
    </row>
    <row r="14" spans="1:20" ht="23.25" customHeight="1" x14ac:dyDescent="0.15">
      <c r="A14" s="10" t="s">
        <v>15</v>
      </c>
      <c r="B14" s="11" t="s">
        <v>6</v>
      </c>
      <c r="C14" s="11" t="s">
        <v>6</v>
      </c>
      <c r="D14" s="11" t="s">
        <v>6</v>
      </c>
      <c r="E14" s="11" t="s">
        <v>6</v>
      </c>
      <c r="F14" s="11" t="s">
        <v>6</v>
      </c>
      <c r="G14" s="12">
        <f t="shared" si="0"/>
        <v>198</v>
      </c>
      <c r="H14" s="12">
        <f t="shared" si="0"/>
        <v>166</v>
      </c>
      <c r="I14" s="12">
        <f t="shared" si="0"/>
        <v>181</v>
      </c>
      <c r="J14" s="12">
        <f t="shared" si="0"/>
        <v>213</v>
      </c>
      <c r="K14" s="12">
        <f t="shared" si="0"/>
        <v>222</v>
      </c>
      <c r="L14" s="12">
        <f t="shared" si="0"/>
        <v>206</v>
      </c>
      <c r="M14" s="12">
        <f t="shared" si="0"/>
        <v>196</v>
      </c>
      <c r="N14" s="12">
        <f t="shared" si="0"/>
        <v>184</v>
      </c>
      <c r="O14" s="12">
        <f t="shared" si="0"/>
        <v>169</v>
      </c>
      <c r="P14" s="12">
        <f t="shared" si="0"/>
        <v>153</v>
      </c>
      <c r="Q14" s="12">
        <f t="shared" si="0"/>
        <v>140</v>
      </c>
    </row>
    <row r="15" spans="1:20" ht="23.25" customHeight="1" x14ac:dyDescent="0.15">
      <c r="A15" s="10" t="s">
        <v>16</v>
      </c>
      <c r="B15" s="11" t="s">
        <v>6</v>
      </c>
      <c r="C15" s="11" t="s">
        <v>6</v>
      </c>
      <c r="D15" s="11" t="s">
        <v>6</v>
      </c>
      <c r="E15" s="11" t="s">
        <v>6</v>
      </c>
      <c r="F15" s="11" t="s">
        <v>6</v>
      </c>
      <c r="G15" s="12">
        <f t="shared" si="0"/>
        <v>239</v>
      </c>
      <c r="H15" s="12">
        <f t="shared" si="0"/>
        <v>199</v>
      </c>
      <c r="I15" s="12">
        <f t="shared" si="0"/>
        <v>163</v>
      </c>
      <c r="J15" s="12">
        <f t="shared" si="0"/>
        <v>163</v>
      </c>
      <c r="K15" s="12">
        <f t="shared" si="0"/>
        <v>163</v>
      </c>
      <c r="L15" s="12">
        <f t="shared" si="0"/>
        <v>169</v>
      </c>
      <c r="M15" s="12">
        <f t="shared" si="0"/>
        <v>178</v>
      </c>
      <c r="N15" s="12">
        <f t="shared" si="0"/>
        <v>193</v>
      </c>
      <c r="O15" s="12">
        <f t="shared" si="0"/>
        <v>197</v>
      </c>
      <c r="P15" s="12">
        <f t="shared" si="0"/>
        <v>206</v>
      </c>
      <c r="Q15" s="12">
        <f t="shared" si="0"/>
        <v>192</v>
      </c>
    </row>
    <row r="16" spans="1:20" ht="23.25" customHeight="1" x14ac:dyDescent="0.15">
      <c r="A16" s="10" t="s">
        <v>17</v>
      </c>
      <c r="B16" s="11" t="s">
        <v>6</v>
      </c>
      <c r="C16" s="11" t="s">
        <v>6</v>
      </c>
      <c r="D16" s="11" t="s">
        <v>6</v>
      </c>
      <c r="E16" s="11" t="s">
        <v>6</v>
      </c>
      <c r="F16" s="11" t="s">
        <v>6</v>
      </c>
      <c r="G16" s="12">
        <f t="shared" si="0"/>
        <v>322</v>
      </c>
      <c r="H16" s="12">
        <f t="shared" si="0"/>
        <v>238</v>
      </c>
      <c r="I16" s="12">
        <f t="shared" si="0"/>
        <v>188</v>
      </c>
      <c r="J16" s="12">
        <f t="shared" si="0"/>
        <v>171</v>
      </c>
      <c r="K16" s="12">
        <f t="shared" si="0"/>
        <v>160</v>
      </c>
      <c r="L16" s="12">
        <f t="shared" si="0"/>
        <v>147</v>
      </c>
      <c r="M16" s="12">
        <f t="shared" si="0"/>
        <v>157</v>
      </c>
      <c r="N16" s="12">
        <f t="shared" si="0"/>
        <v>148</v>
      </c>
      <c r="O16" s="12">
        <f t="shared" si="0"/>
        <v>161</v>
      </c>
      <c r="P16" s="12">
        <f t="shared" si="0"/>
        <v>160</v>
      </c>
      <c r="Q16" s="12">
        <f t="shared" si="0"/>
        <v>163</v>
      </c>
    </row>
    <row r="17" spans="1:17" ht="23.25" customHeight="1" x14ac:dyDescent="0.15">
      <c r="A17" s="10" t="s">
        <v>18</v>
      </c>
      <c r="B17" s="11" t="s">
        <v>6</v>
      </c>
      <c r="C17" s="11" t="s">
        <v>6</v>
      </c>
      <c r="D17" s="11" t="s">
        <v>6</v>
      </c>
      <c r="E17" s="11" t="s">
        <v>6</v>
      </c>
      <c r="F17" s="11" t="s">
        <v>6</v>
      </c>
      <c r="G17" s="12">
        <f t="shared" si="0"/>
        <v>275</v>
      </c>
      <c r="H17" s="12">
        <f t="shared" si="0"/>
        <v>306</v>
      </c>
      <c r="I17" s="12">
        <f t="shared" si="0"/>
        <v>231</v>
      </c>
      <c r="J17" s="12">
        <f t="shared" si="0"/>
        <v>191</v>
      </c>
      <c r="K17" s="12">
        <f t="shared" si="0"/>
        <v>183</v>
      </c>
      <c r="L17" s="12">
        <f t="shared" si="0"/>
        <v>192</v>
      </c>
      <c r="M17" s="12">
        <f t="shared" si="0"/>
        <v>185</v>
      </c>
      <c r="N17" s="12">
        <f t="shared" si="0"/>
        <v>185</v>
      </c>
      <c r="O17" s="12">
        <f t="shared" si="0"/>
        <v>167</v>
      </c>
      <c r="P17" s="12">
        <f t="shared" si="0"/>
        <v>161</v>
      </c>
      <c r="Q17" s="12">
        <f t="shared" si="0"/>
        <v>147</v>
      </c>
    </row>
    <row r="18" spans="1:17" ht="23.25" customHeight="1" x14ac:dyDescent="0.15">
      <c r="A18" s="13" t="s">
        <v>19</v>
      </c>
      <c r="B18" s="14" t="s">
        <v>6</v>
      </c>
      <c r="C18" s="14" t="s">
        <v>6</v>
      </c>
      <c r="D18" s="14" t="s">
        <v>6</v>
      </c>
      <c r="E18" s="14" t="s">
        <v>6</v>
      </c>
      <c r="F18" s="14" t="s">
        <v>6</v>
      </c>
      <c r="G18" s="15">
        <f t="shared" si="0"/>
        <v>241</v>
      </c>
      <c r="H18" s="15">
        <f t="shared" si="0"/>
        <v>257</v>
      </c>
      <c r="I18" s="15">
        <f t="shared" si="0"/>
        <v>304</v>
      </c>
      <c r="J18" s="15">
        <f t="shared" si="0"/>
        <v>307</v>
      </c>
      <c r="K18" s="15">
        <f t="shared" si="0"/>
        <v>284</v>
      </c>
      <c r="L18" s="15">
        <f t="shared" si="0"/>
        <v>251</v>
      </c>
      <c r="M18" s="15">
        <f t="shared" si="0"/>
        <v>217</v>
      </c>
      <c r="N18" s="15">
        <f t="shared" si="0"/>
        <v>191</v>
      </c>
      <c r="O18" s="15">
        <f t="shared" si="0"/>
        <v>185</v>
      </c>
      <c r="P18" s="15">
        <f t="shared" si="0"/>
        <v>175</v>
      </c>
      <c r="Q18" s="15">
        <f t="shared" si="0"/>
        <v>181</v>
      </c>
    </row>
    <row r="19" spans="1:17" ht="23.25" customHeight="1" x14ac:dyDescent="0.15">
      <c r="A19" s="13" t="s">
        <v>20</v>
      </c>
      <c r="B19" s="14" t="s">
        <v>6</v>
      </c>
      <c r="C19" s="14" t="s">
        <v>6</v>
      </c>
      <c r="D19" s="14" t="s">
        <v>6</v>
      </c>
      <c r="E19" s="14" t="s">
        <v>6</v>
      </c>
      <c r="F19" s="14" t="s">
        <v>6</v>
      </c>
      <c r="G19" s="15">
        <f t="shared" si="0"/>
        <v>262</v>
      </c>
      <c r="H19" s="15">
        <f t="shared" si="0"/>
        <v>229</v>
      </c>
      <c r="I19" s="15">
        <f t="shared" si="0"/>
        <v>240</v>
      </c>
      <c r="J19" s="15">
        <f t="shared" si="0"/>
        <v>251</v>
      </c>
      <c r="K19" s="15">
        <f t="shared" si="0"/>
        <v>270</v>
      </c>
      <c r="L19" s="15">
        <f t="shared" si="0"/>
        <v>264</v>
      </c>
      <c r="M19" s="15">
        <f t="shared" si="0"/>
        <v>288</v>
      </c>
      <c r="N19" s="15">
        <f t="shared" si="0"/>
        <v>320</v>
      </c>
      <c r="O19" s="15">
        <f t="shared" si="0"/>
        <v>282</v>
      </c>
      <c r="P19" s="15">
        <f t="shared" si="0"/>
        <v>254</v>
      </c>
      <c r="Q19" s="15">
        <f t="shared" si="0"/>
        <v>228</v>
      </c>
    </row>
    <row r="20" spans="1:17" ht="23.25" customHeight="1" x14ac:dyDescent="0.15">
      <c r="A20" s="13" t="s">
        <v>21</v>
      </c>
      <c r="B20" s="14" t="s">
        <v>6</v>
      </c>
      <c r="C20" s="14" t="s">
        <v>6</v>
      </c>
      <c r="D20" s="14" t="s">
        <v>6</v>
      </c>
      <c r="E20" s="14" t="s">
        <v>6</v>
      </c>
      <c r="F20" s="14" t="s">
        <v>6</v>
      </c>
      <c r="G20" s="15">
        <f t="shared" si="0"/>
        <v>169</v>
      </c>
      <c r="H20" s="15">
        <f t="shared" si="0"/>
        <v>233</v>
      </c>
      <c r="I20" s="15">
        <f t="shared" si="0"/>
        <v>204</v>
      </c>
      <c r="J20" s="15">
        <f t="shared" si="0"/>
        <v>186</v>
      </c>
      <c r="K20" s="15">
        <f t="shared" si="0"/>
        <v>190</v>
      </c>
      <c r="L20" s="15">
        <f t="shared" si="0"/>
        <v>217</v>
      </c>
      <c r="M20" s="15">
        <f t="shared" si="0"/>
        <v>212</v>
      </c>
      <c r="N20" s="15">
        <f t="shared" si="0"/>
        <v>189</v>
      </c>
      <c r="O20" s="15">
        <f t="shared" si="0"/>
        <v>217</v>
      </c>
      <c r="P20" s="15">
        <f t="shared" si="0"/>
        <v>244</v>
      </c>
      <c r="Q20" s="15">
        <f t="shared" si="0"/>
        <v>236</v>
      </c>
    </row>
    <row r="21" spans="1:17" ht="23.25" customHeight="1" x14ac:dyDescent="0.15">
      <c r="A21" s="13" t="s">
        <v>22</v>
      </c>
      <c r="B21" s="14" t="s">
        <v>6</v>
      </c>
      <c r="C21" s="14" t="s">
        <v>6</v>
      </c>
      <c r="D21" s="14" t="s">
        <v>6</v>
      </c>
      <c r="E21" s="14" t="s">
        <v>6</v>
      </c>
      <c r="F21" s="14" t="s">
        <v>6</v>
      </c>
      <c r="G21" s="15">
        <f t="shared" ref="G21:Q25" si="1">G100+G146</f>
        <v>122</v>
      </c>
      <c r="H21" s="15">
        <f t="shared" si="1"/>
        <v>135</v>
      </c>
      <c r="I21" s="15">
        <f t="shared" si="1"/>
        <v>188</v>
      </c>
      <c r="J21" s="15">
        <f t="shared" si="1"/>
        <v>201</v>
      </c>
      <c r="K21" s="15">
        <f t="shared" si="1"/>
        <v>188</v>
      </c>
      <c r="L21" s="15">
        <f t="shared" si="1"/>
        <v>173</v>
      </c>
      <c r="M21" s="15">
        <f t="shared" si="1"/>
        <v>171</v>
      </c>
      <c r="N21" s="15">
        <f t="shared" si="1"/>
        <v>168</v>
      </c>
      <c r="O21" s="15">
        <f t="shared" si="1"/>
        <v>154</v>
      </c>
      <c r="P21" s="15">
        <f t="shared" si="1"/>
        <v>160</v>
      </c>
      <c r="Q21" s="15">
        <f t="shared" si="1"/>
        <v>186</v>
      </c>
    </row>
    <row r="22" spans="1:17" ht="23.25" customHeight="1" x14ac:dyDescent="0.15">
      <c r="A22" s="13" t="s">
        <v>23</v>
      </c>
      <c r="B22" s="14" t="s">
        <v>6</v>
      </c>
      <c r="C22" s="14" t="s">
        <v>6</v>
      </c>
      <c r="D22" s="14" t="s">
        <v>6</v>
      </c>
      <c r="E22" s="14" t="s">
        <v>6</v>
      </c>
      <c r="F22" s="14" t="s">
        <v>6</v>
      </c>
      <c r="G22" s="15">
        <f t="shared" si="1"/>
        <v>69</v>
      </c>
      <c r="H22" s="15">
        <f t="shared" si="1"/>
        <v>97</v>
      </c>
      <c r="I22" s="15">
        <f t="shared" si="1"/>
        <v>94</v>
      </c>
      <c r="J22" s="15">
        <f t="shared" si="1"/>
        <v>94</v>
      </c>
      <c r="K22" s="15">
        <f t="shared" si="1"/>
        <v>107</v>
      </c>
      <c r="L22" s="15">
        <f t="shared" si="1"/>
        <v>124</v>
      </c>
      <c r="M22" s="15">
        <f t="shared" si="1"/>
        <v>128</v>
      </c>
      <c r="N22" s="15">
        <f t="shared" si="1"/>
        <v>131</v>
      </c>
      <c r="O22" s="15">
        <f t="shared" si="1"/>
        <v>149</v>
      </c>
      <c r="P22" s="15">
        <f t="shared" si="1"/>
        <v>142</v>
      </c>
      <c r="Q22" s="15">
        <f t="shared" si="1"/>
        <v>127</v>
      </c>
    </row>
    <row r="23" spans="1:17" ht="23.25" customHeight="1" x14ac:dyDescent="0.15">
      <c r="A23" s="13" t="s">
        <v>24</v>
      </c>
      <c r="B23" s="14" t="s">
        <v>6</v>
      </c>
      <c r="C23" s="14" t="s">
        <v>6</v>
      </c>
      <c r="D23" s="14" t="s">
        <v>6</v>
      </c>
      <c r="E23" s="14" t="s">
        <v>6</v>
      </c>
      <c r="F23" s="14" t="s">
        <v>6</v>
      </c>
      <c r="G23" s="15">
        <f t="shared" si="1"/>
        <v>47</v>
      </c>
      <c r="H23" s="15">
        <f t="shared" si="1"/>
        <v>36</v>
      </c>
      <c r="I23" s="15">
        <f t="shared" si="1"/>
        <v>54</v>
      </c>
      <c r="J23" s="15">
        <f t="shared" si="1"/>
        <v>60</v>
      </c>
      <c r="K23" s="15">
        <f t="shared" si="1"/>
        <v>52</v>
      </c>
      <c r="L23" s="15">
        <f t="shared" si="1"/>
        <v>50</v>
      </c>
      <c r="M23" s="15">
        <f t="shared" si="1"/>
        <v>43</v>
      </c>
      <c r="N23" s="15">
        <f t="shared" si="1"/>
        <v>50</v>
      </c>
      <c r="O23" s="15">
        <f t="shared" si="1"/>
        <v>50</v>
      </c>
      <c r="P23" s="15">
        <f t="shared" si="1"/>
        <v>60</v>
      </c>
      <c r="Q23" s="15">
        <f t="shared" si="1"/>
        <v>69</v>
      </c>
    </row>
    <row r="24" spans="1:17" ht="23.25" customHeight="1" x14ac:dyDescent="0.15">
      <c r="A24" s="13" t="s">
        <v>25</v>
      </c>
      <c r="B24" s="14" t="s">
        <v>6</v>
      </c>
      <c r="C24" s="14" t="s">
        <v>6</v>
      </c>
      <c r="D24" s="14" t="s">
        <v>6</v>
      </c>
      <c r="E24" s="14" t="s">
        <v>6</v>
      </c>
      <c r="F24" s="14" t="s">
        <v>6</v>
      </c>
      <c r="G24" s="15">
        <f t="shared" si="1"/>
        <v>8</v>
      </c>
      <c r="H24" s="15">
        <f t="shared" si="1"/>
        <v>18</v>
      </c>
      <c r="I24" s="15">
        <f t="shared" si="1"/>
        <v>9</v>
      </c>
      <c r="J24" s="15">
        <f t="shared" si="1"/>
        <v>9</v>
      </c>
      <c r="K24" s="15">
        <f t="shared" si="1"/>
        <v>17</v>
      </c>
      <c r="L24" s="15">
        <f t="shared" si="1"/>
        <v>13</v>
      </c>
      <c r="M24" s="15">
        <f t="shared" si="1"/>
        <v>20</v>
      </c>
      <c r="N24" s="15">
        <f t="shared" si="1"/>
        <v>22</v>
      </c>
      <c r="O24" s="15">
        <f t="shared" si="1"/>
        <v>21</v>
      </c>
      <c r="P24" s="15">
        <f t="shared" si="1"/>
        <v>16</v>
      </c>
      <c r="Q24" s="15">
        <f t="shared" si="1"/>
        <v>17</v>
      </c>
    </row>
    <row r="25" spans="1:17" ht="23.25" customHeight="1" x14ac:dyDescent="0.15">
      <c r="A25" s="13" t="s">
        <v>26</v>
      </c>
      <c r="B25" s="14" t="s">
        <v>6</v>
      </c>
      <c r="C25" s="14" t="s">
        <v>6</v>
      </c>
      <c r="D25" s="14" t="s">
        <v>6</v>
      </c>
      <c r="E25" s="14" t="s">
        <v>6</v>
      </c>
      <c r="F25" s="14" t="s">
        <v>6</v>
      </c>
      <c r="G25" s="15">
        <f t="shared" si="1"/>
        <v>2</v>
      </c>
      <c r="H25" s="15">
        <f t="shared" si="1"/>
        <v>0</v>
      </c>
      <c r="I25" s="15">
        <f t="shared" si="1"/>
        <v>1</v>
      </c>
      <c r="J25" s="15">
        <f t="shared" si="1"/>
        <v>2</v>
      </c>
      <c r="K25" s="15">
        <f t="shared" si="1"/>
        <v>0</v>
      </c>
      <c r="L25" s="15">
        <f t="shared" si="1"/>
        <v>1</v>
      </c>
      <c r="M25" s="15">
        <f t="shared" si="1"/>
        <v>1</v>
      </c>
      <c r="N25" s="15">
        <f t="shared" si="1"/>
        <v>1</v>
      </c>
      <c r="O25" s="15">
        <f t="shared" si="1"/>
        <v>3</v>
      </c>
      <c r="P25" s="15">
        <f t="shared" si="1"/>
        <v>3</v>
      </c>
      <c r="Q25" s="15">
        <f t="shared" si="1"/>
        <v>3</v>
      </c>
    </row>
    <row r="26" spans="1:17" ht="23.25" customHeight="1" x14ac:dyDescent="0.15">
      <c r="A26" s="6" t="s">
        <v>27</v>
      </c>
      <c r="B26" s="16" t="s">
        <v>6</v>
      </c>
      <c r="C26" s="16" t="s">
        <v>6</v>
      </c>
      <c r="D26" s="16" t="s">
        <v>6</v>
      </c>
      <c r="E26" s="16" t="s">
        <v>6</v>
      </c>
      <c r="F26" s="16" t="s">
        <v>6</v>
      </c>
      <c r="G26" s="17">
        <f t="shared" ref="G26:Q26" si="2">SUM(G5:G25)</f>
        <v>3496</v>
      </c>
      <c r="H26" s="17">
        <f t="shared" si="2"/>
        <v>3288</v>
      </c>
      <c r="I26" s="17">
        <f t="shared" si="2"/>
        <v>3097</v>
      </c>
      <c r="J26" s="17">
        <f t="shared" si="2"/>
        <v>2947</v>
      </c>
      <c r="K26" s="17">
        <f t="shared" si="2"/>
        <v>2856</v>
      </c>
      <c r="L26" s="17">
        <f t="shared" si="2"/>
        <v>2772</v>
      </c>
      <c r="M26" s="17">
        <f t="shared" si="2"/>
        <v>2708</v>
      </c>
      <c r="N26" s="17">
        <f t="shared" si="2"/>
        <v>2655</v>
      </c>
      <c r="O26" s="17">
        <f t="shared" si="2"/>
        <v>2570</v>
      </c>
      <c r="P26" s="17">
        <f t="shared" si="2"/>
        <v>2515</v>
      </c>
      <c r="Q26" s="17">
        <f t="shared" si="2"/>
        <v>2422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8"/>
      <c r="P28" s="18"/>
      <c r="Q28" s="18"/>
    </row>
    <row r="29" spans="1:17" s="3" customFormat="1" ht="21.75" customHeight="1" x14ac:dyDescent="0.15">
      <c r="A29" s="3" t="s">
        <v>28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29</v>
      </c>
      <c r="B31" s="8" t="s">
        <v>6</v>
      </c>
      <c r="C31" s="8" t="s">
        <v>6</v>
      </c>
      <c r="D31" s="8" t="s">
        <v>6</v>
      </c>
      <c r="E31" s="8" t="s">
        <v>6</v>
      </c>
      <c r="F31" s="8" t="s">
        <v>6</v>
      </c>
      <c r="G31" s="20">
        <f t="shared" ref="G31:Q31" si="3">SUM(G5:G7)</f>
        <v>461</v>
      </c>
      <c r="H31" s="20">
        <f t="shared" si="3"/>
        <v>386</v>
      </c>
      <c r="I31" s="20">
        <f t="shared" si="3"/>
        <v>298</v>
      </c>
      <c r="J31" s="20">
        <f t="shared" si="3"/>
        <v>254</v>
      </c>
      <c r="K31" s="20">
        <f t="shared" si="3"/>
        <v>229</v>
      </c>
      <c r="L31" s="20">
        <f t="shared" si="3"/>
        <v>220</v>
      </c>
      <c r="M31" s="20">
        <f t="shared" si="3"/>
        <v>206</v>
      </c>
      <c r="N31" s="20">
        <f t="shared" si="3"/>
        <v>198</v>
      </c>
      <c r="O31" s="20">
        <f t="shared" si="3"/>
        <v>186</v>
      </c>
      <c r="P31" s="20">
        <f t="shared" si="3"/>
        <v>182</v>
      </c>
      <c r="Q31" s="20">
        <f t="shared" si="3"/>
        <v>172</v>
      </c>
    </row>
    <row r="32" spans="1:17" ht="23.25" customHeight="1" x14ac:dyDescent="0.15">
      <c r="A32" s="10" t="s">
        <v>30</v>
      </c>
      <c r="B32" s="11" t="s">
        <v>6</v>
      </c>
      <c r="C32" s="11" t="s">
        <v>6</v>
      </c>
      <c r="D32" s="11" t="s">
        <v>6</v>
      </c>
      <c r="E32" s="11" t="s">
        <v>6</v>
      </c>
      <c r="F32" s="11" t="s">
        <v>6</v>
      </c>
      <c r="G32" s="21">
        <f t="shared" ref="G32:Q32" si="4">SUM(G8:G17)</f>
        <v>2115</v>
      </c>
      <c r="H32" s="21">
        <f t="shared" si="4"/>
        <v>1897</v>
      </c>
      <c r="I32" s="21">
        <f t="shared" si="4"/>
        <v>1705</v>
      </c>
      <c r="J32" s="21">
        <f t="shared" si="4"/>
        <v>1583</v>
      </c>
      <c r="K32" s="21">
        <f t="shared" si="4"/>
        <v>1519</v>
      </c>
      <c r="L32" s="21">
        <f t="shared" si="4"/>
        <v>1459</v>
      </c>
      <c r="M32" s="21">
        <f t="shared" si="4"/>
        <v>1422</v>
      </c>
      <c r="N32" s="21">
        <f t="shared" si="4"/>
        <v>1385</v>
      </c>
      <c r="O32" s="21">
        <f t="shared" si="4"/>
        <v>1323</v>
      </c>
      <c r="P32" s="21">
        <f t="shared" si="4"/>
        <v>1279</v>
      </c>
      <c r="Q32" s="21">
        <f t="shared" si="4"/>
        <v>1203</v>
      </c>
    </row>
    <row r="33" spans="1:21" ht="23.25" customHeight="1" x14ac:dyDescent="0.15">
      <c r="A33" s="13" t="s">
        <v>31</v>
      </c>
      <c r="B33" s="14" t="s">
        <v>6</v>
      </c>
      <c r="C33" s="14" t="s">
        <v>6</v>
      </c>
      <c r="D33" s="14" t="s">
        <v>6</v>
      </c>
      <c r="E33" s="14" t="s">
        <v>6</v>
      </c>
      <c r="F33" s="14" t="s">
        <v>6</v>
      </c>
      <c r="G33" s="22">
        <f t="shared" ref="G33:Q33" si="5">SUM(G18:G25)</f>
        <v>920</v>
      </c>
      <c r="H33" s="22">
        <f t="shared" si="5"/>
        <v>1005</v>
      </c>
      <c r="I33" s="22">
        <f t="shared" si="5"/>
        <v>1094</v>
      </c>
      <c r="J33" s="22">
        <f t="shared" si="5"/>
        <v>1110</v>
      </c>
      <c r="K33" s="22">
        <f t="shared" si="5"/>
        <v>1108</v>
      </c>
      <c r="L33" s="22">
        <f t="shared" si="5"/>
        <v>1093</v>
      </c>
      <c r="M33" s="22">
        <f t="shared" si="5"/>
        <v>1080</v>
      </c>
      <c r="N33" s="22">
        <f t="shared" si="5"/>
        <v>1072</v>
      </c>
      <c r="O33" s="22">
        <f t="shared" si="5"/>
        <v>1061</v>
      </c>
      <c r="P33" s="22">
        <f t="shared" si="5"/>
        <v>1054</v>
      </c>
      <c r="Q33" s="22">
        <f t="shared" si="5"/>
        <v>1047</v>
      </c>
    </row>
    <row r="34" spans="1:21" ht="23.25" customHeight="1" x14ac:dyDescent="0.15">
      <c r="A34" s="6" t="s">
        <v>32</v>
      </c>
      <c r="B34" s="16" t="s">
        <v>6</v>
      </c>
      <c r="C34" s="16" t="s">
        <v>6</v>
      </c>
      <c r="D34" s="16" t="s">
        <v>6</v>
      </c>
      <c r="E34" s="16" t="s">
        <v>6</v>
      </c>
      <c r="F34" s="16" t="s">
        <v>6</v>
      </c>
      <c r="G34" s="23">
        <f t="shared" ref="G34:Q34" si="6">SUM(G31:G33)</f>
        <v>3496</v>
      </c>
      <c r="H34" s="23">
        <f t="shared" si="6"/>
        <v>3288</v>
      </c>
      <c r="I34" s="23">
        <f t="shared" si="6"/>
        <v>3097</v>
      </c>
      <c r="J34" s="23">
        <f t="shared" si="6"/>
        <v>2947</v>
      </c>
      <c r="K34" s="23">
        <f t="shared" si="6"/>
        <v>2856</v>
      </c>
      <c r="L34" s="23">
        <f t="shared" si="6"/>
        <v>2772</v>
      </c>
      <c r="M34" s="23">
        <f t="shared" si="6"/>
        <v>2708</v>
      </c>
      <c r="N34" s="23">
        <f t="shared" si="6"/>
        <v>2655</v>
      </c>
      <c r="O34" s="23">
        <f t="shared" si="6"/>
        <v>2570</v>
      </c>
      <c r="P34" s="23">
        <f t="shared" si="6"/>
        <v>2515</v>
      </c>
      <c r="Q34" s="23">
        <f t="shared" si="6"/>
        <v>2422</v>
      </c>
    </row>
    <row r="35" spans="1:21" s="5" customFormat="1" ht="21.75" customHeight="1" x14ac:dyDescent="0.1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6"/>
      <c r="Q35" s="26"/>
    </row>
    <row r="36" spans="1:21" s="5" customFormat="1" ht="21.75" customHeight="1" x14ac:dyDescent="0.15">
      <c r="A36" s="27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</row>
    <row r="37" spans="1:21" s="3" customFormat="1" ht="21.75" customHeight="1" x14ac:dyDescent="0.15">
      <c r="A37" s="28" t="s">
        <v>33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30"/>
      <c r="Q37" s="30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29</v>
      </c>
      <c r="B39" s="31" t="s">
        <v>6</v>
      </c>
      <c r="C39" s="31" t="s">
        <v>6</v>
      </c>
      <c r="D39" s="31" t="s">
        <v>6</v>
      </c>
      <c r="E39" s="31" t="s">
        <v>6</v>
      </c>
      <c r="F39" s="31" t="s">
        <v>6</v>
      </c>
      <c r="G39" s="32">
        <f t="shared" ref="G39:Q39" si="7">ROUND(G31/G34*100,1)</f>
        <v>13.2</v>
      </c>
      <c r="H39" s="32">
        <f t="shared" si="7"/>
        <v>11.7</v>
      </c>
      <c r="I39" s="32">
        <f t="shared" si="7"/>
        <v>9.6</v>
      </c>
      <c r="J39" s="32">
        <f t="shared" si="7"/>
        <v>8.6</v>
      </c>
      <c r="K39" s="32">
        <f t="shared" si="7"/>
        <v>8</v>
      </c>
      <c r="L39" s="32">
        <f t="shared" si="7"/>
        <v>7.9</v>
      </c>
      <c r="M39" s="32">
        <f t="shared" si="7"/>
        <v>7.6</v>
      </c>
      <c r="N39" s="32">
        <f t="shared" si="7"/>
        <v>7.5</v>
      </c>
      <c r="O39" s="32">
        <f t="shared" si="7"/>
        <v>7.2</v>
      </c>
      <c r="P39" s="32">
        <f t="shared" si="7"/>
        <v>7.2</v>
      </c>
      <c r="Q39" s="32">
        <f t="shared" si="7"/>
        <v>7.1</v>
      </c>
    </row>
    <row r="40" spans="1:21" ht="23.25" customHeight="1" x14ac:dyDescent="0.15">
      <c r="A40" s="10" t="s">
        <v>30</v>
      </c>
      <c r="B40" s="33" t="s">
        <v>6</v>
      </c>
      <c r="C40" s="33" t="s">
        <v>6</v>
      </c>
      <c r="D40" s="33" t="s">
        <v>6</v>
      </c>
      <c r="E40" s="33" t="s">
        <v>6</v>
      </c>
      <c r="F40" s="33" t="s">
        <v>6</v>
      </c>
      <c r="G40" s="34">
        <f t="shared" ref="G40:Q40" si="8">ROUND(G32/G34*100,1)</f>
        <v>60.5</v>
      </c>
      <c r="H40" s="34">
        <f t="shared" si="8"/>
        <v>57.7</v>
      </c>
      <c r="I40" s="34">
        <f t="shared" si="8"/>
        <v>55.1</v>
      </c>
      <c r="J40" s="34">
        <f t="shared" si="8"/>
        <v>53.7</v>
      </c>
      <c r="K40" s="34">
        <f t="shared" si="8"/>
        <v>53.2</v>
      </c>
      <c r="L40" s="34">
        <f t="shared" si="8"/>
        <v>52.6</v>
      </c>
      <c r="M40" s="34">
        <f t="shared" si="8"/>
        <v>52.5</v>
      </c>
      <c r="N40" s="34">
        <f t="shared" si="8"/>
        <v>52.2</v>
      </c>
      <c r="O40" s="34">
        <f t="shared" si="8"/>
        <v>51.5</v>
      </c>
      <c r="P40" s="34">
        <f t="shared" si="8"/>
        <v>50.9</v>
      </c>
      <c r="Q40" s="34">
        <f t="shared" si="8"/>
        <v>49.7</v>
      </c>
    </row>
    <row r="41" spans="1:21" ht="23.25" customHeight="1" x14ac:dyDescent="0.15">
      <c r="A41" s="13" t="s">
        <v>31</v>
      </c>
      <c r="B41" s="35" t="s">
        <v>6</v>
      </c>
      <c r="C41" s="35" t="s">
        <v>6</v>
      </c>
      <c r="D41" s="35" t="s">
        <v>6</v>
      </c>
      <c r="E41" s="35" t="s">
        <v>6</v>
      </c>
      <c r="F41" s="35" t="s">
        <v>6</v>
      </c>
      <c r="G41" s="36">
        <f t="shared" ref="G41:Q41" si="9">ROUND(G33/G34*100,1)</f>
        <v>26.3</v>
      </c>
      <c r="H41" s="36">
        <f t="shared" si="9"/>
        <v>30.6</v>
      </c>
      <c r="I41" s="36">
        <f t="shared" si="9"/>
        <v>35.299999999999997</v>
      </c>
      <c r="J41" s="36">
        <f t="shared" si="9"/>
        <v>37.700000000000003</v>
      </c>
      <c r="K41" s="36">
        <f t="shared" si="9"/>
        <v>38.799999999999997</v>
      </c>
      <c r="L41" s="36">
        <f t="shared" si="9"/>
        <v>39.4</v>
      </c>
      <c r="M41" s="36">
        <f t="shared" si="9"/>
        <v>39.9</v>
      </c>
      <c r="N41" s="36">
        <f t="shared" si="9"/>
        <v>40.4</v>
      </c>
      <c r="O41" s="36">
        <f t="shared" si="9"/>
        <v>41.3</v>
      </c>
      <c r="P41" s="36">
        <f t="shared" si="9"/>
        <v>41.9</v>
      </c>
      <c r="Q41" s="36">
        <f t="shared" si="9"/>
        <v>43.2</v>
      </c>
    </row>
    <row r="42" spans="1:21" ht="23.25" customHeight="1" x14ac:dyDescent="0.15">
      <c r="A42" s="37" t="s">
        <v>34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8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8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8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8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39" t="s">
        <v>35</v>
      </c>
      <c r="D48" s="40"/>
      <c r="E48" s="40"/>
      <c r="F48" s="41"/>
      <c r="J48" s="39" t="s">
        <v>36</v>
      </c>
      <c r="K48" s="40"/>
      <c r="L48" s="40"/>
      <c r="M48" s="40"/>
      <c r="N48" s="40"/>
      <c r="O48" s="41"/>
      <c r="P48" s="5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42"/>
      <c r="D49" s="43"/>
      <c r="E49" s="43"/>
      <c r="F49" s="44"/>
      <c r="J49" s="42"/>
      <c r="K49" s="43"/>
      <c r="L49" s="43"/>
      <c r="M49" s="43"/>
      <c r="N49" s="43"/>
      <c r="O49" s="44"/>
      <c r="P49" s="5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45"/>
      <c r="D50" s="45"/>
      <c r="E50" s="45"/>
      <c r="F50" s="5"/>
      <c r="G50" s="46"/>
      <c r="H50" s="46"/>
      <c r="I50" s="46"/>
      <c r="J50" s="46"/>
      <c r="K50" s="46"/>
      <c r="L50" s="47"/>
      <c r="M50" s="47"/>
      <c r="N50" s="47"/>
      <c r="O50" s="5"/>
      <c r="P50" s="5"/>
      <c r="Q50" s="5"/>
      <c r="R50" s="5"/>
      <c r="S50" s="48"/>
      <c r="T50" s="5"/>
    </row>
    <row r="51" spans="1:21" ht="23.25" customHeight="1" x14ac:dyDescent="0.2">
      <c r="A51" s="5"/>
      <c r="B51" s="48"/>
      <c r="C51" s="48"/>
      <c r="D51" s="48"/>
      <c r="E51" s="48"/>
      <c r="F51" s="47"/>
      <c r="G51" s="47"/>
      <c r="H51" s="47"/>
      <c r="I51" s="47"/>
      <c r="J51" s="47"/>
      <c r="K51" s="47"/>
      <c r="L51" s="47"/>
      <c r="M51" s="47"/>
      <c r="N51" s="47"/>
      <c r="O51" s="5"/>
      <c r="P51" s="5"/>
      <c r="Q51" s="5"/>
      <c r="R51" s="5"/>
      <c r="S51" s="48"/>
      <c r="T51" s="49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37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 t="s">
        <v>6</v>
      </c>
      <c r="C84" s="8" t="s">
        <v>6</v>
      </c>
      <c r="D84" s="8" t="s">
        <v>6</v>
      </c>
      <c r="E84" s="8" t="s">
        <v>6</v>
      </c>
      <c r="F84" s="8" t="s">
        <v>6</v>
      </c>
      <c r="G84" s="9">
        <v>66</v>
      </c>
      <c r="H84" s="9">
        <v>42</v>
      </c>
      <c r="I84" s="9">
        <v>44</v>
      </c>
      <c r="J84" s="9">
        <v>44</v>
      </c>
      <c r="K84" s="9">
        <v>43</v>
      </c>
      <c r="L84" s="9">
        <v>32</v>
      </c>
      <c r="M84" s="20">
        <v>27</v>
      </c>
      <c r="N84" s="20">
        <v>28</v>
      </c>
      <c r="O84" s="20">
        <v>25</v>
      </c>
      <c r="P84" s="20">
        <v>18</v>
      </c>
      <c r="Q84" s="20">
        <v>16</v>
      </c>
    </row>
    <row r="85" spans="1:20" ht="21.75" customHeight="1" x14ac:dyDescent="0.15">
      <c r="A85" s="7" t="s">
        <v>7</v>
      </c>
      <c r="B85" s="8" t="s">
        <v>6</v>
      </c>
      <c r="C85" s="8" t="s">
        <v>6</v>
      </c>
      <c r="D85" s="8" t="s">
        <v>6</v>
      </c>
      <c r="E85" s="8" t="s">
        <v>6</v>
      </c>
      <c r="F85" s="8" t="s">
        <v>6</v>
      </c>
      <c r="G85" s="9">
        <v>86</v>
      </c>
      <c r="H85" s="9">
        <v>63</v>
      </c>
      <c r="I85" s="9">
        <v>46</v>
      </c>
      <c r="J85" s="9">
        <v>37</v>
      </c>
      <c r="K85" s="9">
        <v>31</v>
      </c>
      <c r="L85" s="9">
        <v>38</v>
      </c>
      <c r="M85" s="20">
        <v>39</v>
      </c>
      <c r="N85" s="20">
        <v>41</v>
      </c>
      <c r="O85" s="20">
        <v>38</v>
      </c>
      <c r="P85" s="20">
        <v>42</v>
      </c>
      <c r="Q85" s="20">
        <v>35</v>
      </c>
    </row>
    <row r="86" spans="1:20" ht="21.75" customHeight="1" x14ac:dyDescent="0.15">
      <c r="A86" s="7" t="s">
        <v>8</v>
      </c>
      <c r="B86" s="8" t="s">
        <v>6</v>
      </c>
      <c r="C86" s="8" t="s">
        <v>6</v>
      </c>
      <c r="D86" s="8" t="s">
        <v>6</v>
      </c>
      <c r="E86" s="8" t="s">
        <v>6</v>
      </c>
      <c r="F86" s="8" t="s">
        <v>6</v>
      </c>
      <c r="G86" s="9">
        <v>85</v>
      </c>
      <c r="H86" s="9">
        <v>87</v>
      </c>
      <c r="I86" s="9">
        <v>65</v>
      </c>
      <c r="J86" s="9">
        <v>53</v>
      </c>
      <c r="K86" s="9">
        <v>53</v>
      </c>
      <c r="L86" s="9">
        <v>53</v>
      </c>
      <c r="M86" s="20">
        <v>48</v>
      </c>
      <c r="N86" s="20">
        <v>40</v>
      </c>
      <c r="O86" s="20">
        <v>39</v>
      </c>
      <c r="P86" s="20">
        <v>36</v>
      </c>
      <c r="Q86" s="20">
        <v>39</v>
      </c>
    </row>
    <row r="87" spans="1:20" ht="21.75" customHeight="1" x14ac:dyDescent="0.15">
      <c r="A87" s="10" t="s">
        <v>9</v>
      </c>
      <c r="B87" s="11" t="s">
        <v>6</v>
      </c>
      <c r="C87" s="11" t="s">
        <v>6</v>
      </c>
      <c r="D87" s="11" t="s">
        <v>6</v>
      </c>
      <c r="E87" s="11" t="s">
        <v>6</v>
      </c>
      <c r="F87" s="11" t="s">
        <v>6</v>
      </c>
      <c r="G87" s="12">
        <v>89</v>
      </c>
      <c r="H87" s="12">
        <v>81</v>
      </c>
      <c r="I87" s="12">
        <v>86</v>
      </c>
      <c r="J87" s="12">
        <v>77</v>
      </c>
      <c r="K87" s="12">
        <v>76</v>
      </c>
      <c r="L87" s="12">
        <v>60</v>
      </c>
      <c r="M87" s="21">
        <v>60</v>
      </c>
      <c r="N87" s="21">
        <v>56</v>
      </c>
      <c r="O87" s="21">
        <v>57</v>
      </c>
      <c r="P87" s="21">
        <v>54</v>
      </c>
      <c r="Q87" s="21">
        <v>47</v>
      </c>
    </row>
    <row r="88" spans="1:20" ht="21.75" customHeight="1" x14ac:dyDescent="0.15">
      <c r="A88" s="10" t="s">
        <v>10</v>
      </c>
      <c r="B88" s="11" t="s">
        <v>6</v>
      </c>
      <c r="C88" s="11" t="s">
        <v>6</v>
      </c>
      <c r="D88" s="11" t="s">
        <v>6</v>
      </c>
      <c r="E88" s="11" t="s">
        <v>6</v>
      </c>
      <c r="F88" s="11" t="s">
        <v>6</v>
      </c>
      <c r="G88" s="12">
        <v>81</v>
      </c>
      <c r="H88" s="12">
        <v>79</v>
      </c>
      <c r="I88" s="12">
        <v>83</v>
      </c>
      <c r="J88" s="12">
        <v>95</v>
      </c>
      <c r="K88" s="12">
        <v>79</v>
      </c>
      <c r="L88" s="12">
        <v>81</v>
      </c>
      <c r="M88" s="21">
        <v>81</v>
      </c>
      <c r="N88" s="21">
        <v>80</v>
      </c>
      <c r="O88" s="21">
        <v>63</v>
      </c>
      <c r="P88" s="21">
        <v>60</v>
      </c>
      <c r="Q88" s="21">
        <v>50</v>
      </c>
    </row>
    <row r="89" spans="1:20" ht="21.75" customHeight="1" x14ac:dyDescent="0.15">
      <c r="A89" s="10" t="s">
        <v>11</v>
      </c>
      <c r="B89" s="11" t="s">
        <v>6</v>
      </c>
      <c r="C89" s="11" t="s">
        <v>6</v>
      </c>
      <c r="D89" s="11" t="s">
        <v>6</v>
      </c>
      <c r="E89" s="11" t="s">
        <v>6</v>
      </c>
      <c r="F89" s="11" t="s">
        <v>6</v>
      </c>
      <c r="G89" s="12">
        <v>103</v>
      </c>
      <c r="H89" s="12">
        <v>78</v>
      </c>
      <c r="I89" s="12">
        <v>83</v>
      </c>
      <c r="J89" s="12">
        <v>59</v>
      </c>
      <c r="K89" s="12">
        <v>63</v>
      </c>
      <c r="L89" s="12">
        <v>62</v>
      </c>
      <c r="M89" s="21">
        <v>56</v>
      </c>
      <c r="N89" s="21">
        <v>58</v>
      </c>
      <c r="O89" s="21">
        <v>56</v>
      </c>
      <c r="P89" s="21">
        <v>54</v>
      </c>
      <c r="Q89" s="21">
        <v>52</v>
      </c>
    </row>
    <row r="90" spans="1:20" ht="21.75" customHeight="1" x14ac:dyDescent="0.15">
      <c r="A90" s="10" t="s">
        <v>12</v>
      </c>
      <c r="B90" s="11" t="s">
        <v>6</v>
      </c>
      <c r="C90" s="11" t="s">
        <v>6</v>
      </c>
      <c r="D90" s="11" t="s">
        <v>6</v>
      </c>
      <c r="E90" s="11" t="s">
        <v>6</v>
      </c>
      <c r="F90" s="11" t="s">
        <v>6</v>
      </c>
      <c r="G90" s="12">
        <v>101</v>
      </c>
      <c r="H90" s="12">
        <v>83</v>
      </c>
      <c r="I90" s="12">
        <v>75</v>
      </c>
      <c r="J90" s="12">
        <v>78</v>
      </c>
      <c r="K90" s="12">
        <v>68</v>
      </c>
      <c r="L90" s="12">
        <v>47</v>
      </c>
      <c r="M90" s="21">
        <v>44</v>
      </c>
      <c r="N90" s="21">
        <v>40</v>
      </c>
      <c r="O90" s="21">
        <v>37</v>
      </c>
      <c r="P90" s="21">
        <v>36</v>
      </c>
      <c r="Q90" s="21">
        <v>39</v>
      </c>
    </row>
    <row r="91" spans="1:20" ht="21.75" customHeight="1" x14ac:dyDescent="0.15">
      <c r="A91" s="10" t="s">
        <v>13</v>
      </c>
      <c r="B91" s="11" t="s">
        <v>6</v>
      </c>
      <c r="C91" s="11" t="s">
        <v>6</v>
      </c>
      <c r="D91" s="11" t="s">
        <v>6</v>
      </c>
      <c r="E91" s="11" t="s">
        <v>6</v>
      </c>
      <c r="F91" s="11" t="s">
        <v>6</v>
      </c>
      <c r="G91" s="12">
        <v>91</v>
      </c>
      <c r="H91" s="12">
        <v>97</v>
      </c>
      <c r="I91" s="12">
        <v>77</v>
      </c>
      <c r="J91" s="12">
        <v>57</v>
      </c>
      <c r="K91" s="12">
        <v>59</v>
      </c>
      <c r="L91" s="12">
        <v>67</v>
      </c>
      <c r="M91" s="21">
        <v>68</v>
      </c>
      <c r="N91" s="21">
        <v>67</v>
      </c>
      <c r="O91" s="21">
        <v>66</v>
      </c>
      <c r="P91" s="21">
        <v>59</v>
      </c>
      <c r="Q91" s="21">
        <v>45</v>
      </c>
    </row>
    <row r="92" spans="1:20" ht="21.75" customHeight="1" x14ac:dyDescent="0.15">
      <c r="A92" s="10" t="s">
        <v>14</v>
      </c>
      <c r="B92" s="11" t="s">
        <v>6</v>
      </c>
      <c r="C92" s="11" t="s">
        <v>6</v>
      </c>
      <c r="D92" s="11" t="s">
        <v>6</v>
      </c>
      <c r="E92" s="11" t="s">
        <v>6</v>
      </c>
      <c r="F92" s="11" t="s">
        <v>6</v>
      </c>
      <c r="G92" s="12">
        <v>89</v>
      </c>
      <c r="H92" s="12">
        <v>87</v>
      </c>
      <c r="I92" s="12">
        <v>94</v>
      </c>
      <c r="J92" s="12">
        <v>80</v>
      </c>
      <c r="K92" s="12">
        <v>76</v>
      </c>
      <c r="L92" s="12">
        <v>74</v>
      </c>
      <c r="M92" s="21">
        <v>66</v>
      </c>
      <c r="N92" s="21">
        <v>58</v>
      </c>
      <c r="O92" s="21">
        <v>55</v>
      </c>
      <c r="P92" s="21">
        <v>59</v>
      </c>
      <c r="Q92" s="21">
        <v>65</v>
      </c>
    </row>
    <row r="93" spans="1:20" ht="21.75" customHeight="1" x14ac:dyDescent="0.15">
      <c r="A93" s="10" t="s">
        <v>15</v>
      </c>
      <c r="B93" s="11" t="s">
        <v>6</v>
      </c>
      <c r="C93" s="11" t="s">
        <v>6</v>
      </c>
      <c r="D93" s="11" t="s">
        <v>6</v>
      </c>
      <c r="E93" s="11" t="s">
        <v>6</v>
      </c>
      <c r="F93" s="11" t="s">
        <v>6</v>
      </c>
      <c r="G93" s="12">
        <v>99</v>
      </c>
      <c r="H93" s="12">
        <v>85</v>
      </c>
      <c r="I93" s="12">
        <v>87</v>
      </c>
      <c r="J93" s="12">
        <v>111</v>
      </c>
      <c r="K93" s="12">
        <v>111</v>
      </c>
      <c r="L93" s="12">
        <v>105</v>
      </c>
      <c r="M93" s="21">
        <v>97</v>
      </c>
      <c r="N93" s="21">
        <v>90</v>
      </c>
      <c r="O93" s="21">
        <v>79</v>
      </c>
      <c r="P93" s="21">
        <v>74</v>
      </c>
      <c r="Q93" s="21">
        <v>74</v>
      </c>
    </row>
    <row r="94" spans="1:20" ht="21.75" customHeight="1" x14ac:dyDescent="0.15">
      <c r="A94" s="10" t="s">
        <v>16</v>
      </c>
      <c r="B94" s="11" t="s">
        <v>6</v>
      </c>
      <c r="C94" s="11" t="s">
        <v>6</v>
      </c>
      <c r="D94" s="11" t="s">
        <v>6</v>
      </c>
      <c r="E94" s="11" t="s">
        <v>6</v>
      </c>
      <c r="F94" s="11" t="s">
        <v>6</v>
      </c>
      <c r="G94" s="12">
        <v>111</v>
      </c>
      <c r="H94" s="12">
        <v>101</v>
      </c>
      <c r="I94" s="12">
        <v>85</v>
      </c>
      <c r="J94" s="12">
        <v>81</v>
      </c>
      <c r="K94" s="12">
        <v>76</v>
      </c>
      <c r="L94" s="12">
        <v>76</v>
      </c>
      <c r="M94" s="21">
        <v>85</v>
      </c>
      <c r="N94" s="21">
        <v>93</v>
      </c>
      <c r="O94" s="21">
        <v>104</v>
      </c>
      <c r="P94" s="21">
        <v>105</v>
      </c>
      <c r="Q94" s="21">
        <v>96</v>
      </c>
    </row>
    <row r="95" spans="1:20" ht="21.75" customHeight="1" x14ac:dyDescent="0.15">
      <c r="A95" s="10" t="s">
        <v>17</v>
      </c>
      <c r="B95" s="11" t="s">
        <v>6</v>
      </c>
      <c r="C95" s="11" t="s">
        <v>6</v>
      </c>
      <c r="D95" s="11" t="s">
        <v>6</v>
      </c>
      <c r="E95" s="11" t="s">
        <v>6</v>
      </c>
      <c r="F95" s="11" t="s">
        <v>6</v>
      </c>
      <c r="G95" s="12">
        <v>165</v>
      </c>
      <c r="H95" s="12">
        <v>110</v>
      </c>
      <c r="I95" s="12">
        <v>92</v>
      </c>
      <c r="J95" s="12">
        <v>87</v>
      </c>
      <c r="K95" s="12">
        <v>80</v>
      </c>
      <c r="L95" s="12">
        <v>82</v>
      </c>
      <c r="M95" s="21">
        <v>84</v>
      </c>
      <c r="N95" s="21">
        <v>78</v>
      </c>
      <c r="O95" s="21">
        <v>80</v>
      </c>
      <c r="P95" s="21">
        <v>75</v>
      </c>
      <c r="Q95" s="21">
        <v>78</v>
      </c>
    </row>
    <row r="96" spans="1:20" ht="21.75" customHeight="1" x14ac:dyDescent="0.15">
      <c r="A96" s="10" t="s">
        <v>18</v>
      </c>
      <c r="B96" s="11" t="s">
        <v>6</v>
      </c>
      <c r="C96" s="11" t="s">
        <v>6</v>
      </c>
      <c r="D96" s="11" t="s">
        <v>6</v>
      </c>
      <c r="E96" s="11" t="s">
        <v>6</v>
      </c>
      <c r="F96" s="11" t="s">
        <v>6</v>
      </c>
      <c r="G96" s="12">
        <v>128</v>
      </c>
      <c r="H96" s="12">
        <v>155</v>
      </c>
      <c r="I96" s="12">
        <v>105</v>
      </c>
      <c r="J96" s="12">
        <v>83</v>
      </c>
      <c r="K96" s="12">
        <v>82</v>
      </c>
      <c r="L96" s="12">
        <v>89</v>
      </c>
      <c r="M96" s="21">
        <v>91</v>
      </c>
      <c r="N96" s="21">
        <v>97</v>
      </c>
      <c r="O96" s="21">
        <v>88</v>
      </c>
      <c r="P96" s="21">
        <v>84</v>
      </c>
      <c r="Q96" s="21">
        <v>81</v>
      </c>
    </row>
    <row r="97" spans="1:17" ht="21.75" customHeight="1" x14ac:dyDescent="0.15">
      <c r="A97" s="13" t="s">
        <v>19</v>
      </c>
      <c r="B97" s="14" t="s">
        <v>6</v>
      </c>
      <c r="C97" s="14" t="s">
        <v>6</v>
      </c>
      <c r="D97" s="14" t="s">
        <v>6</v>
      </c>
      <c r="E97" s="14" t="s">
        <v>6</v>
      </c>
      <c r="F97" s="14" t="s">
        <v>6</v>
      </c>
      <c r="G97" s="15">
        <v>112</v>
      </c>
      <c r="H97" s="15">
        <v>116</v>
      </c>
      <c r="I97" s="15">
        <v>154</v>
      </c>
      <c r="J97" s="15">
        <v>155</v>
      </c>
      <c r="K97" s="15">
        <v>139</v>
      </c>
      <c r="L97" s="15">
        <v>116</v>
      </c>
      <c r="M97" s="22">
        <v>99</v>
      </c>
      <c r="N97" s="22">
        <v>81</v>
      </c>
      <c r="O97" s="22">
        <v>82</v>
      </c>
      <c r="P97" s="22">
        <v>79</v>
      </c>
      <c r="Q97" s="22">
        <v>81</v>
      </c>
    </row>
    <row r="98" spans="1:17" ht="21.75" customHeight="1" x14ac:dyDescent="0.15">
      <c r="A98" s="13" t="s">
        <v>20</v>
      </c>
      <c r="B98" s="14" t="s">
        <v>6</v>
      </c>
      <c r="C98" s="14" t="s">
        <v>6</v>
      </c>
      <c r="D98" s="14" t="s">
        <v>6</v>
      </c>
      <c r="E98" s="14" t="s">
        <v>6</v>
      </c>
      <c r="F98" s="14" t="s">
        <v>6</v>
      </c>
      <c r="G98" s="15">
        <v>117</v>
      </c>
      <c r="H98" s="15">
        <v>105</v>
      </c>
      <c r="I98" s="15">
        <v>103</v>
      </c>
      <c r="J98" s="15">
        <v>114</v>
      </c>
      <c r="K98" s="15">
        <v>131</v>
      </c>
      <c r="L98" s="15">
        <v>132</v>
      </c>
      <c r="M98" s="22">
        <v>144</v>
      </c>
      <c r="N98" s="22">
        <v>165</v>
      </c>
      <c r="O98" s="22">
        <v>139</v>
      </c>
      <c r="P98" s="22">
        <v>118</v>
      </c>
      <c r="Q98" s="22">
        <v>100</v>
      </c>
    </row>
    <row r="99" spans="1:17" ht="21.75" customHeight="1" x14ac:dyDescent="0.15">
      <c r="A99" s="13" t="s">
        <v>21</v>
      </c>
      <c r="B99" s="14" t="s">
        <v>6</v>
      </c>
      <c r="C99" s="14" t="s">
        <v>6</v>
      </c>
      <c r="D99" s="14" t="s">
        <v>6</v>
      </c>
      <c r="E99" s="14" t="s">
        <v>6</v>
      </c>
      <c r="F99" s="14" t="s">
        <v>6</v>
      </c>
      <c r="G99" s="15">
        <v>69</v>
      </c>
      <c r="H99" s="15">
        <v>98</v>
      </c>
      <c r="I99" s="15">
        <v>87</v>
      </c>
      <c r="J99" s="15">
        <v>77</v>
      </c>
      <c r="K99" s="15">
        <v>83</v>
      </c>
      <c r="L99" s="15">
        <v>88</v>
      </c>
      <c r="M99" s="22">
        <v>85</v>
      </c>
      <c r="N99" s="22">
        <v>75</v>
      </c>
      <c r="O99" s="22">
        <v>95</v>
      </c>
      <c r="P99" s="22">
        <v>114</v>
      </c>
      <c r="Q99" s="22">
        <v>117</v>
      </c>
    </row>
    <row r="100" spans="1:17" ht="21.75" customHeight="1" x14ac:dyDescent="0.15">
      <c r="A100" s="13" t="s">
        <v>22</v>
      </c>
      <c r="B100" s="14" t="s">
        <v>6</v>
      </c>
      <c r="C100" s="14" t="s">
        <v>6</v>
      </c>
      <c r="D100" s="14" t="s">
        <v>6</v>
      </c>
      <c r="E100" s="14" t="s">
        <v>6</v>
      </c>
      <c r="F100" s="14" t="s">
        <v>6</v>
      </c>
      <c r="G100" s="15">
        <v>37</v>
      </c>
      <c r="H100" s="15">
        <v>47</v>
      </c>
      <c r="I100" s="15">
        <v>75</v>
      </c>
      <c r="J100" s="15">
        <v>80</v>
      </c>
      <c r="K100" s="15">
        <v>72</v>
      </c>
      <c r="L100" s="15">
        <v>66</v>
      </c>
      <c r="M100" s="22">
        <v>65</v>
      </c>
      <c r="N100" s="22">
        <v>63</v>
      </c>
      <c r="O100" s="22">
        <v>58</v>
      </c>
      <c r="P100" s="22">
        <v>63</v>
      </c>
      <c r="Q100" s="22">
        <v>71</v>
      </c>
    </row>
    <row r="101" spans="1:17" ht="21.75" customHeight="1" x14ac:dyDescent="0.15">
      <c r="A101" s="13" t="s">
        <v>23</v>
      </c>
      <c r="B101" s="14" t="s">
        <v>6</v>
      </c>
      <c r="C101" s="14" t="s">
        <v>6</v>
      </c>
      <c r="D101" s="14" t="s">
        <v>6</v>
      </c>
      <c r="E101" s="14" t="s">
        <v>6</v>
      </c>
      <c r="F101" s="14" t="s">
        <v>6</v>
      </c>
      <c r="G101" s="15">
        <v>17</v>
      </c>
      <c r="H101" s="15">
        <v>24</v>
      </c>
      <c r="I101" s="15">
        <v>24</v>
      </c>
      <c r="J101" s="15">
        <v>30</v>
      </c>
      <c r="K101" s="15">
        <v>36</v>
      </c>
      <c r="L101" s="15">
        <v>46</v>
      </c>
      <c r="M101" s="22">
        <v>45</v>
      </c>
      <c r="N101" s="22">
        <v>49</v>
      </c>
      <c r="O101" s="22">
        <v>59</v>
      </c>
      <c r="P101" s="22">
        <v>49</v>
      </c>
      <c r="Q101" s="22">
        <v>44</v>
      </c>
    </row>
    <row r="102" spans="1:17" ht="21.75" customHeight="1" x14ac:dyDescent="0.15">
      <c r="A102" s="13" t="s">
        <v>24</v>
      </c>
      <c r="B102" s="14" t="s">
        <v>6</v>
      </c>
      <c r="C102" s="14" t="s">
        <v>6</v>
      </c>
      <c r="D102" s="14" t="s">
        <v>6</v>
      </c>
      <c r="E102" s="14" t="s">
        <v>6</v>
      </c>
      <c r="F102" s="14" t="s">
        <v>6</v>
      </c>
      <c r="G102" s="15">
        <v>8</v>
      </c>
      <c r="H102" s="15">
        <v>8</v>
      </c>
      <c r="I102" s="15">
        <v>7</v>
      </c>
      <c r="J102" s="15">
        <v>8</v>
      </c>
      <c r="K102" s="15">
        <v>9</v>
      </c>
      <c r="L102" s="15">
        <v>7</v>
      </c>
      <c r="M102" s="22">
        <v>7</v>
      </c>
      <c r="N102" s="22">
        <v>11</v>
      </c>
      <c r="O102" s="22">
        <v>12</v>
      </c>
      <c r="P102" s="22">
        <v>19</v>
      </c>
      <c r="Q102" s="22">
        <v>24</v>
      </c>
    </row>
    <row r="103" spans="1:17" ht="21.75" customHeight="1" x14ac:dyDescent="0.15">
      <c r="A103" s="13" t="s">
        <v>25</v>
      </c>
      <c r="B103" s="14" t="s">
        <v>6</v>
      </c>
      <c r="C103" s="14" t="s">
        <v>6</v>
      </c>
      <c r="D103" s="14" t="s">
        <v>6</v>
      </c>
      <c r="E103" s="14" t="s">
        <v>6</v>
      </c>
      <c r="F103" s="14" t="s">
        <v>6</v>
      </c>
      <c r="G103" s="15">
        <v>2</v>
      </c>
      <c r="H103" s="15">
        <v>1</v>
      </c>
      <c r="I103" s="15">
        <v>2</v>
      </c>
      <c r="J103" s="15">
        <v>3</v>
      </c>
      <c r="K103" s="15">
        <v>4</v>
      </c>
      <c r="L103" s="15">
        <v>1</v>
      </c>
      <c r="M103" s="22">
        <v>2</v>
      </c>
      <c r="N103" s="22">
        <v>2</v>
      </c>
      <c r="O103" s="22">
        <v>1</v>
      </c>
      <c r="P103" s="22">
        <v>1</v>
      </c>
      <c r="Q103" s="22">
        <v>1</v>
      </c>
    </row>
    <row r="104" spans="1:17" ht="21.75" customHeight="1" x14ac:dyDescent="0.15">
      <c r="A104" s="13" t="s">
        <v>26</v>
      </c>
      <c r="B104" s="14" t="s">
        <v>6</v>
      </c>
      <c r="C104" s="14" t="s">
        <v>6</v>
      </c>
      <c r="D104" s="14" t="s">
        <v>6</v>
      </c>
      <c r="E104" s="14" t="s">
        <v>6</v>
      </c>
      <c r="F104" s="14" t="s">
        <v>6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</row>
    <row r="105" spans="1:17" ht="21.75" customHeight="1" x14ac:dyDescent="0.15">
      <c r="A105" s="6" t="s">
        <v>38</v>
      </c>
      <c r="B105" s="16" t="s">
        <v>6</v>
      </c>
      <c r="C105" s="16" t="s">
        <v>6</v>
      </c>
      <c r="D105" s="16" t="s">
        <v>6</v>
      </c>
      <c r="E105" s="16" t="s">
        <v>6</v>
      </c>
      <c r="F105" s="16" t="s">
        <v>6</v>
      </c>
      <c r="G105" s="17">
        <f t="shared" ref="G105:Q105" si="10">SUM(G84:G104)</f>
        <v>1656</v>
      </c>
      <c r="H105" s="17">
        <f t="shared" si="10"/>
        <v>1547</v>
      </c>
      <c r="I105" s="17">
        <f t="shared" si="10"/>
        <v>1474</v>
      </c>
      <c r="J105" s="17">
        <f t="shared" si="10"/>
        <v>1409</v>
      </c>
      <c r="K105" s="17">
        <f t="shared" si="10"/>
        <v>1371</v>
      </c>
      <c r="L105" s="17">
        <f t="shared" si="10"/>
        <v>1322</v>
      </c>
      <c r="M105" s="17">
        <f t="shared" si="10"/>
        <v>1293</v>
      </c>
      <c r="N105" s="17">
        <f t="shared" si="10"/>
        <v>1272</v>
      </c>
      <c r="O105" s="17">
        <f t="shared" si="10"/>
        <v>1233</v>
      </c>
      <c r="P105" s="17">
        <f t="shared" si="10"/>
        <v>1199</v>
      </c>
      <c r="Q105" s="17">
        <f t="shared" si="10"/>
        <v>1155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8"/>
      <c r="P106" s="18"/>
      <c r="Q106" s="18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8"/>
      <c r="P107" s="18"/>
      <c r="Q107" s="18"/>
    </row>
    <row r="108" spans="1:17" s="3" customFormat="1" ht="21.75" customHeight="1" x14ac:dyDescent="0.15">
      <c r="A108" s="3" t="s">
        <v>28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29</v>
      </c>
      <c r="B110" s="8" t="s">
        <v>6</v>
      </c>
      <c r="C110" s="8" t="s">
        <v>6</v>
      </c>
      <c r="D110" s="8" t="s">
        <v>6</v>
      </c>
      <c r="E110" s="8" t="s">
        <v>6</v>
      </c>
      <c r="F110" s="8" t="s">
        <v>6</v>
      </c>
      <c r="G110" s="9">
        <f t="shared" ref="G110:Q110" si="11">SUM(G84:G86)</f>
        <v>237</v>
      </c>
      <c r="H110" s="9">
        <f t="shared" si="11"/>
        <v>192</v>
      </c>
      <c r="I110" s="9">
        <f t="shared" si="11"/>
        <v>155</v>
      </c>
      <c r="J110" s="9">
        <f t="shared" si="11"/>
        <v>134</v>
      </c>
      <c r="K110" s="9">
        <f t="shared" si="11"/>
        <v>127</v>
      </c>
      <c r="L110" s="9">
        <f t="shared" si="11"/>
        <v>123</v>
      </c>
      <c r="M110" s="9">
        <f t="shared" si="11"/>
        <v>114</v>
      </c>
      <c r="N110" s="9">
        <f t="shared" si="11"/>
        <v>109</v>
      </c>
      <c r="O110" s="9">
        <f t="shared" si="11"/>
        <v>102</v>
      </c>
      <c r="P110" s="9">
        <f t="shared" si="11"/>
        <v>96</v>
      </c>
      <c r="Q110" s="9">
        <f t="shared" si="11"/>
        <v>90</v>
      </c>
    </row>
    <row r="111" spans="1:17" ht="21.75" customHeight="1" x14ac:dyDescent="0.15">
      <c r="A111" s="10" t="s">
        <v>30</v>
      </c>
      <c r="B111" s="11" t="s">
        <v>6</v>
      </c>
      <c r="C111" s="11" t="s">
        <v>6</v>
      </c>
      <c r="D111" s="11" t="s">
        <v>6</v>
      </c>
      <c r="E111" s="11" t="s">
        <v>6</v>
      </c>
      <c r="F111" s="11" t="s">
        <v>6</v>
      </c>
      <c r="G111" s="12">
        <f t="shared" ref="G111:Q111" si="12">SUM(G87:G96)</f>
        <v>1057</v>
      </c>
      <c r="H111" s="12">
        <f t="shared" si="12"/>
        <v>956</v>
      </c>
      <c r="I111" s="12">
        <f t="shared" si="12"/>
        <v>867</v>
      </c>
      <c r="J111" s="12">
        <f t="shared" si="12"/>
        <v>808</v>
      </c>
      <c r="K111" s="12">
        <f t="shared" si="12"/>
        <v>770</v>
      </c>
      <c r="L111" s="12">
        <f t="shared" si="12"/>
        <v>743</v>
      </c>
      <c r="M111" s="12">
        <f t="shared" si="12"/>
        <v>732</v>
      </c>
      <c r="N111" s="12">
        <f t="shared" si="12"/>
        <v>717</v>
      </c>
      <c r="O111" s="12">
        <f t="shared" si="12"/>
        <v>685</v>
      </c>
      <c r="P111" s="12">
        <f t="shared" si="12"/>
        <v>660</v>
      </c>
      <c r="Q111" s="12">
        <f t="shared" si="12"/>
        <v>627</v>
      </c>
    </row>
    <row r="112" spans="1:17" ht="21.75" customHeight="1" x14ac:dyDescent="0.15">
      <c r="A112" s="13" t="s">
        <v>31</v>
      </c>
      <c r="B112" s="14" t="s">
        <v>6</v>
      </c>
      <c r="C112" s="14" t="s">
        <v>6</v>
      </c>
      <c r="D112" s="14" t="s">
        <v>6</v>
      </c>
      <c r="E112" s="14" t="s">
        <v>6</v>
      </c>
      <c r="F112" s="14" t="s">
        <v>6</v>
      </c>
      <c r="G112" s="15">
        <f t="shared" ref="G112:Q112" si="13">SUM(G97:G104)</f>
        <v>362</v>
      </c>
      <c r="H112" s="15">
        <f t="shared" si="13"/>
        <v>399</v>
      </c>
      <c r="I112" s="15">
        <f t="shared" si="13"/>
        <v>452</v>
      </c>
      <c r="J112" s="15">
        <f t="shared" si="13"/>
        <v>467</v>
      </c>
      <c r="K112" s="15">
        <f t="shared" si="13"/>
        <v>474</v>
      </c>
      <c r="L112" s="15">
        <f t="shared" si="13"/>
        <v>456</v>
      </c>
      <c r="M112" s="15">
        <f t="shared" si="13"/>
        <v>447</v>
      </c>
      <c r="N112" s="15">
        <f t="shared" si="13"/>
        <v>446</v>
      </c>
      <c r="O112" s="15">
        <f t="shared" si="13"/>
        <v>446</v>
      </c>
      <c r="P112" s="15">
        <f t="shared" si="13"/>
        <v>443</v>
      </c>
      <c r="Q112" s="15">
        <f t="shared" si="13"/>
        <v>438</v>
      </c>
    </row>
    <row r="113" spans="1:17" ht="21.75" customHeight="1" x14ac:dyDescent="0.15">
      <c r="A113" s="6" t="s">
        <v>32</v>
      </c>
      <c r="B113" s="16" t="s">
        <v>6</v>
      </c>
      <c r="C113" s="16" t="s">
        <v>6</v>
      </c>
      <c r="D113" s="16" t="s">
        <v>6</v>
      </c>
      <c r="E113" s="16" t="s">
        <v>6</v>
      </c>
      <c r="F113" s="16" t="s">
        <v>6</v>
      </c>
      <c r="G113" s="17">
        <f t="shared" ref="G113:Q113" si="14">SUM(G110:G112)</f>
        <v>1656</v>
      </c>
      <c r="H113" s="17">
        <f t="shared" si="14"/>
        <v>1547</v>
      </c>
      <c r="I113" s="17">
        <f t="shared" si="14"/>
        <v>1474</v>
      </c>
      <c r="J113" s="17">
        <f t="shared" si="14"/>
        <v>1409</v>
      </c>
      <c r="K113" s="17">
        <f t="shared" si="14"/>
        <v>1371</v>
      </c>
      <c r="L113" s="17">
        <f t="shared" si="14"/>
        <v>1322</v>
      </c>
      <c r="M113" s="17">
        <f t="shared" si="14"/>
        <v>1293</v>
      </c>
      <c r="N113" s="17">
        <f t="shared" si="14"/>
        <v>1272</v>
      </c>
      <c r="O113" s="17">
        <f t="shared" si="14"/>
        <v>1233</v>
      </c>
      <c r="P113" s="17">
        <f t="shared" si="14"/>
        <v>1199</v>
      </c>
      <c r="Q113" s="17">
        <f t="shared" si="14"/>
        <v>1155</v>
      </c>
    </row>
    <row r="114" spans="1:17" s="5" customFormat="1" ht="21.75" customHeight="1" x14ac:dyDescent="0.15">
      <c r="A114" s="24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6"/>
      <c r="Q114" s="26"/>
    </row>
    <row r="115" spans="1:17" s="5" customFormat="1" ht="21.75" customHeight="1" x14ac:dyDescent="0.15">
      <c r="A115" s="27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</row>
    <row r="116" spans="1:17" s="3" customFormat="1" ht="21.75" customHeight="1" x14ac:dyDescent="0.15">
      <c r="A116" s="28" t="s">
        <v>33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30"/>
      <c r="Q116" s="30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29</v>
      </c>
      <c r="B118" s="31" t="s">
        <v>6</v>
      </c>
      <c r="C118" s="31" t="s">
        <v>6</v>
      </c>
      <c r="D118" s="31" t="s">
        <v>6</v>
      </c>
      <c r="E118" s="31" t="s">
        <v>6</v>
      </c>
      <c r="F118" s="31" t="s">
        <v>6</v>
      </c>
      <c r="G118" s="50">
        <f t="shared" ref="G118:Q118" si="15">ROUND(G110/G113*100,1)</f>
        <v>14.3</v>
      </c>
      <c r="H118" s="50">
        <f t="shared" si="15"/>
        <v>12.4</v>
      </c>
      <c r="I118" s="50">
        <f t="shared" si="15"/>
        <v>10.5</v>
      </c>
      <c r="J118" s="50">
        <f t="shared" si="15"/>
        <v>9.5</v>
      </c>
      <c r="K118" s="50">
        <f t="shared" si="15"/>
        <v>9.3000000000000007</v>
      </c>
      <c r="L118" s="50">
        <f t="shared" si="15"/>
        <v>9.3000000000000007</v>
      </c>
      <c r="M118" s="50">
        <f t="shared" si="15"/>
        <v>8.8000000000000007</v>
      </c>
      <c r="N118" s="50">
        <f t="shared" si="15"/>
        <v>8.6</v>
      </c>
      <c r="O118" s="50">
        <f t="shared" si="15"/>
        <v>8.3000000000000007</v>
      </c>
      <c r="P118" s="50">
        <f t="shared" si="15"/>
        <v>8</v>
      </c>
      <c r="Q118" s="50">
        <f t="shared" si="15"/>
        <v>7.8</v>
      </c>
    </row>
    <row r="119" spans="1:17" ht="21.75" customHeight="1" x14ac:dyDescent="0.15">
      <c r="A119" s="10" t="s">
        <v>30</v>
      </c>
      <c r="B119" s="33" t="s">
        <v>6</v>
      </c>
      <c r="C119" s="33" t="s">
        <v>6</v>
      </c>
      <c r="D119" s="33" t="s">
        <v>6</v>
      </c>
      <c r="E119" s="33" t="s">
        <v>6</v>
      </c>
      <c r="F119" s="33" t="s">
        <v>6</v>
      </c>
      <c r="G119" s="51">
        <f t="shared" ref="G119:Q119" si="16">ROUND(G111/G113*100,1)</f>
        <v>63.8</v>
      </c>
      <c r="H119" s="51">
        <f t="shared" si="16"/>
        <v>61.8</v>
      </c>
      <c r="I119" s="51">
        <f t="shared" si="16"/>
        <v>58.8</v>
      </c>
      <c r="J119" s="51">
        <f t="shared" si="16"/>
        <v>57.3</v>
      </c>
      <c r="K119" s="51">
        <f t="shared" si="16"/>
        <v>56.2</v>
      </c>
      <c r="L119" s="51">
        <f t="shared" si="16"/>
        <v>56.2</v>
      </c>
      <c r="M119" s="51">
        <f t="shared" si="16"/>
        <v>56.6</v>
      </c>
      <c r="N119" s="51">
        <f t="shared" si="16"/>
        <v>56.4</v>
      </c>
      <c r="O119" s="51">
        <f t="shared" si="16"/>
        <v>55.6</v>
      </c>
      <c r="P119" s="51">
        <f t="shared" si="16"/>
        <v>55</v>
      </c>
      <c r="Q119" s="51">
        <f t="shared" si="16"/>
        <v>54.3</v>
      </c>
    </row>
    <row r="120" spans="1:17" ht="21.75" customHeight="1" x14ac:dyDescent="0.15">
      <c r="A120" s="13" t="s">
        <v>31</v>
      </c>
      <c r="B120" s="35" t="s">
        <v>6</v>
      </c>
      <c r="C120" s="35" t="s">
        <v>6</v>
      </c>
      <c r="D120" s="35" t="s">
        <v>6</v>
      </c>
      <c r="E120" s="35" t="s">
        <v>6</v>
      </c>
      <c r="F120" s="35" t="s">
        <v>6</v>
      </c>
      <c r="G120" s="52">
        <f t="shared" ref="G120:Q120" si="17">ROUND(G112/G113*100,1)</f>
        <v>21.9</v>
      </c>
      <c r="H120" s="52">
        <f t="shared" si="17"/>
        <v>25.8</v>
      </c>
      <c r="I120" s="52">
        <f t="shared" si="17"/>
        <v>30.7</v>
      </c>
      <c r="J120" s="52">
        <f t="shared" si="17"/>
        <v>33.1</v>
      </c>
      <c r="K120" s="52">
        <f t="shared" si="17"/>
        <v>34.6</v>
      </c>
      <c r="L120" s="52">
        <f t="shared" si="17"/>
        <v>34.5</v>
      </c>
      <c r="M120" s="52">
        <f t="shared" si="17"/>
        <v>34.6</v>
      </c>
      <c r="N120" s="52">
        <f t="shared" si="17"/>
        <v>35.1</v>
      </c>
      <c r="O120" s="52">
        <f t="shared" si="17"/>
        <v>36.200000000000003</v>
      </c>
      <c r="P120" s="52">
        <f t="shared" si="17"/>
        <v>36.9</v>
      </c>
      <c r="Q120" s="52">
        <f t="shared" si="17"/>
        <v>37.9</v>
      </c>
    </row>
    <row r="121" spans="1:17" ht="21.75" customHeight="1" x14ac:dyDescent="0.2">
      <c r="A121" s="37" t="s">
        <v>34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8"/>
      <c r="P121" s="18"/>
      <c r="Q121" s="18"/>
    </row>
    <row r="122" spans="1:17" ht="21.75" customHeight="1" x14ac:dyDescent="0.2">
      <c r="A122" s="37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8"/>
      <c r="P122" s="18"/>
      <c r="Q122" s="18"/>
    </row>
    <row r="123" spans="1:17" ht="21.75" customHeight="1" x14ac:dyDescent="0.2">
      <c r="A123" s="37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8"/>
      <c r="P123" s="18"/>
      <c r="Q123" s="18"/>
    </row>
    <row r="124" spans="1:17" ht="21.75" customHeight="1" x14ac:dyDescent="0.2">
      <c r="A124" s="37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8"/>
      <c r="P124" s="18"/>
      <c r="Q124" s="18"/>
    </row>
    <row r="125" spans="1:17" ht="21.75" customHeight="1" x14ac:dyDescent="0.2">
      <c r="A125" s="37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8"/>
      <c r="P125" s="18"/>
      <c r="Q125" s="18"/>
    </row>
    <row r="126" spans="1:17" ht="21.75" customHeight="1" x14ac:dyDescent="0.2">
      <c r="A126" s="37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8"/>
      <c r="P126" s="18"/>
      <c r="Q126" s="18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8"/>
      <c r="P127" s="18"/>
      <c r="Q127" s="18"/>
    </row>
    <row r="128" spans="1:17" ht="21.75" customHeight="1" x14ac:dyDescent="0.2">
      <c r="A128" s="3" t="s">
        <v>39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8"/>
      <c r="P128" s="18"/>
      <c r="Q128" s="18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 t="s">
        <v>6</v>
      </c>
      <c r="C130" s="8" t="s">
        <v>6</v>
      </c>
      <c r="D130" s="8" t="s">
        <v>6</v>
      </c>
      <c r="E130" s="8" t="s">
        <v>6</v>
      </c>
      <c r="F130" s="8" t="s">
        <v>6</v>
      </c>
      <c r="G130" s="9">
        <v>68</v>
      </c>
      <c r="H130" s="9">
        <v>43</v>
      </c>
      <c r="I130" s="9">
        <v>31</v>
      </c>
      <c r="J130" s="9">
        <v>26</v>
      </c>
      <c r="K130" s="9">
        <v>25</v>
      </c>
      <c r="L130" s="9">
        <v>26</v>
      </c>
      <c r="M130" s="20">
        <v>26</v>
      </c>
      <c r="N130" s="20">
        <v>26</v>
      </c>
      <c r="O130" s="20">
        <v>23</v>
      </c>
      <c r="P130" s="20">
        <v>26</v>
      </c>
      <c r="Q130" s="20">
        <v>23</v>
      </c>
    </row>
    <row r="131" spans="1:17" ht="21.75" customHeight="1" x14ac:dyDescent="0.15">
      <c r="A131" s="7" t="s">
        <v>7</v>
      </c>
      <c r="B131" s="8" t="s">
        <v>6</v>
      </c>
      <c r="C131" s="8" t="s">
        <v>6</v>
      </c>
      <c r="D131" s="8" t="s">
        <v>6</v>
      </c>
      <c r="E131" s="8" t="s">
        <v>6</v>
      </c>
      <c r="F131" s="8" t="s">
        <v>6</v>
      </c>
      <c r="G131" s="9">
        <v>76</v>
      </c>
      <c r="H131" s="9">
        <v>65</v>
      </c>
      <c r="I131" s="9">
        <v>44</v>
      </c>
      <c r="J131" s="9">
        <v>36</v>
      </c>
      <c r="K131" s="9">
        <v>31</v>
      </c>
      <c r="L131" s="9">
        <v>32</v>
      </c>
      <c r="M131" s="20">
        <v>30</v>
      </c>
      <c r="N131" s="20">
        <v>30</v>
      </c>
      <c r="O131" s="20">
        <v>29</v>
      </c>
      <c r="P131" s="20">
        <v>31</v>
      </c>
      <c r="Q131" s="20">
        <v>29</v>
      </c>
    </row>
    <row r="132" spans="1:17" ht="21.75" customHeight="1" x14ac:dyDescent="0.15">
      <c r="A132" s="7" t="s">
        <v>8</v>
      </c>
      <c r="B132" s="8" t="s">
        <v>6</v>
      </c>
      <c r="C132" s="8" t="s">
        <v>6</v>
      </c>
      <c r="D132" s="8" t="s">
        <v>6</v>
      </c>
      <c r="E132" s="8" t="s">
        <v>6</v>
      </c>
      <c r="F132" s="8" t="s">
        <v>6</v>
      </c>
      <c r="G132" s="9">
        <v>80</v>
      </c>
      <c r="H132" s="9">
        <v>86</v>
      </c>
      <c r="I132" s="9">
        <v>68</v>
      </c>
      <c r="J132" s="9">
        <v>58</v>
      </c>
      <c r="K132" s="9">
        <v>46</v>
      </c>
      <c r="L132" s="9">
        <v>39</v>
      </c>
      <c r="M132" s="20">
        <v>36</v>
      </c>
      <c r="N132" s="20">
        <v>33</v>
      </c>
      <c r="O132" s="20">
        <v>32</v>
      </c>
      <c r="P132" s="20">
        <v>29</v>
      </c>
      <c r="Q132" s="20">
        <v>30</v>
      </c>
    </row>
    <row r="133" spans="1:17" ht="21.75" customHeight="1" x14ac:dyDescent="0.15">
      <c r="A133" s="10" t="s">
        <v>9</v>
      </c>
      <c r="B133" s="11" t="s">
        <v>6</v>
      </c>
      <c r="C133" s="11" t="s">
        <v>6</v>
      </c>
      <c r="D133" s="11" t="s">
        <v>6</v>
      </c>
      <c r="E133" s="11" t="s">
        <v>6</v>
      </c>
      <c r="F133" s="11" t="s">
        <v>6</v>
      </c>
      <c r="G133" s="12">
        <v>66</v>
      </c>
      <c r="H133" s="12">
        <v>76</v>
      </c>
      <c r="I133" s="12">
        <v>83</v>
      </c>
      <c r="J133" s="12">
        <v>78</v>
      </c>
      <c r="K133" s="12">
        <v>81</v>
      </c>
      <c r="L133" s="12">
        <v>73</v>
      </c>
      <c r="M133" s="21">
        <v>62</v>
      </c>
      <c r="N133" s="21">
        <v>61</v>
      </c>
      <c r="O133" s="21">
        <v>52</v>
      </c>
      <c r="P133" s="21">
        <v>41</v>
      </c>
      <c r="Q133" s="21">
        <v>37</v>
      </c>
    </row>
    <row r="134" spans="1:17" ht="21.75" customHeight="1" x14ac:dyDescent="0.15">
      <c r="A134" s="10" t="s">
        <v>10</v>
      </c>
      <c r="B134" s="11" t="s">
        <v>6</v>
      </c>
      <c r="C134" s="11" t="s">
        <v>6</v>
      </c>
      <c r="D134" s="11" t="s">
        <v>6</v>
      </c>
      <c r="E134" s="11" t="s">
        <v>6</v>
      </c>
      <c r="F134" s="11" t="s">
        <v>6</v>
      </c>
      <c r="G134" s="12">
        <v>78</v>
      </c>
      <c r="H134" s="12">
        <v>65</v>
      </c>
      <c r="I134" s="12">
        <v>71</v>
      </c>
      <c r="J134" s="12">
        <v>63</v>
      </c>
      <c r="K134" s="12">
        <v>58</v>
      </c>
      <c r="L134" s="12">
        <v>65</v>
      </c>
      <c r="M134" s="21">
        <v>66</v>
      </c>
      <c r="N134" s="21">
        <v>62</v>
      </c>
      <c r="O134" s="21">
        <v>58</v>
      </c>
      <c r="P134" s="21">
        <v>61</v>
      </c>
      <c r="Q134" s="21">
        <v>52</v>
      </c>
    </row>
    <row r="135" spans="1:17" ht="21.75" customHeight="1" x14ac:dyDescent="0.15">
      <c r="A135" s="10" t="s">
        <v>11</v>
      </c>
      <c r="B135" s="11" t="s">
        <v>6</v>
      </c>
      <c r="C135" s="11" t="s">
        <v>6</v>
      </c>
      <c r="D135" s="11" t="s">
        <v>6</v>
      </c>
      <c r="E135" s="11" t="s">
        <v>6</v>
      </c>
      <c r="F135" s="11" t="s">
        <v>6</v>
      </c>
      <c r="G135" s="12">
        <v>103</v>
      </c>
      <c r="H135" s="12">
        <v>70</v>
      </c>
      <c r="I135" s="12">
        <v>48</v>
      </c>
      <c r="J135" s="12">
        <v>42</v>
      </c>
      <c r="K135" s="12">
        <v>46</v>
      </c>
      <c r="L135" s="12">
        <v>46</v>
      </c>
      <c r="M135" s="21">
        <v>48</v>
      </c>
      <c r="N135" s="21">
        <v>48</v>
      </c>
      <c r="O135" s="21">
        <v>49</v>
      </c>
      <c r="P135" s="21">
        <v>42</v>
      </c>
      <c r="Q135" s="21">
        <v>44</v>
      </c>
    </row>
    <row r="136" spans="1:17" ht="21.75" customHeight="1" x14ac:dyDescent="0.15">
      <c r="A136" s="10" t="s">
        <v>12</v>
      </c>
      <c r="B136" s="11" t="s">
        <v>6</v>
      </c>
      <c r="C136" s="11" t="s">
        <v>6</v>
      </c>
      <c r="D136" s="11" t="s">
        <v>6</v>
      </c>
      <c r="E136" s="11" t="s">
        <v>6</v>
      </c>
      <c r="F136" s="11" t="s">
        <v>6</v>
      </c>
      <c r="G136" s="12">
        <v>111</v>
      </c>
      <c r="H136" s="12">
        <v>75</v>
      </c>
      <c r="I136" s="12">
        <v>69</v>
      </c>
      <c r="J136" s="12">
        <v>65</v>
      </c>
      <c r="K136" s="12">
        <v>47</v>
      </c>
      <c r="L136" s="12">
        <v>38</v>
      </c>
      <c r="M136" s="21">
        <v>30</v>
      </c>
      <c r="N136" s="21">
        <v>28</v>
      </c>
      <c r="O136" s="21">
        <v>29</v>
      </c>
      <c r="P136" s="21">
        <v>36</v>
      </c>
      <c r="Q136" s="21">
        <v>37</v>
      </c>
    </row>
    <row r="137" spans="1:17" ht="21.75" customHeight="1" x14ac:dyDescent="0.15">
      <c r="A137" s="10" t="s">
        <v>13</v>
      </c>
      <c r="B137" s="11" t="s">
        <v>6</v>
      </c>
      <c r="C137" s="11" t="s">
        <v>6</v>
      </c>
      <c r="D137" s="11" t="s">
        <v>6</v>
      </c>
      <c r="E137" s="11" t="s">
        <v>6</v>
      </c>
      <c r="F137" s="11" t="s">
        <v>6</v>
      </c>
      <c r="G137" s="12">
        <v>91</v>
      </c>
      <c r="H137" s="12">
        <v>108</v>
      </c>
      <c r="I137" s="12">
        <v>69</v>
      </c>
      <c r="J137" s="12">
        <v>61</v>
      </c>
      <c r="K137" s="12">
        <v>59</v>
      </c>
      <c r="L137" s="12">
        <v>60</v>
      </c>
      <c r="M137" s="21">
        <v>57</v>
      </c>
      <c r="N137" s="21">
        <v>57</v>
      </c>
      <c r="O137" s="21">
        <v>55</v>
      </c>
      <c r="P137" s="21">
        <v>45</v>
      </c>
      <c r="Q137" s="21">
        <v>41</v>
      </c>
    </row>
    <row r="138" spans="1:17" ht="21.75" customHeight="1" x14ac:dyDescent="0.15">
      <c r="A138" s="10" t="s">
        <v>14</v>
      </c>
      <c r="B138" s="11" t="s">
        <v>6</v>
      </c>
      <c r="C138" s="11" t="s">
        <v>6</v>
      </c>
      <c r="D138" s="11" t="s">
        <v>6</v>
      </c>
      <c r="E138" s="11" t="s">
        <v>6</v>
      </c>
      <c r="F138" s="11" t="s">
        <v>6</v>
      </c>
      <c r="G138" s="12">
        <v>78</v>
      </c>
      <c r="H138" s="12">
        <v>89</v>
      </c>
      <c r="I138" s="12">
        <v>104</v>
      </c>
      <c r="J138" s="12">
        <v>90</v>
      </c>
      <c r="K138" s="12">
        <v>79</v>
      </c>
      <c r="L138" s="12">
        <v>72</v>
      </c>
      <c r="M138" s="21">
        <v>68</v>
      </c>
      <c r="N138" s="21">
        <v>60</v>
      </c>
      <c r="O138" s="21">
        <v>52</v>
      </c>
      <c r="P138" s="21">
        <v>52</v>
      </c>
      <c r="Q138" s="21">
        <v>52</v>
      </c>
    </row>
    <row r="139" spans="1:17" ht="21.75" customHeight="1" x14ac:dyDescent="0.15">
      <c r="A139" s="10" t="s">
        <v>15</v>
      </c>
      <c r="B139" s="11" t="s">
        <v>6</v>
      </c>
      <c r="C139" s="11" t="s">
        <v>6</v>
      </c>
      <c r="D139" s="11" t="s">
        <v>6</v>
      </c>
      <c r="E139" s="11" t="s">
        <v>6</v>
      </c>
      <c r="F139" s="11" t="s">
        <v>6</v>
      </c>
      <c r="G139" s="12">
        <v>99</v>
      </c>
      <c r="H139" s="12">
        <v>81</v>
      </c>
      <c r="I139" s="12">
        <v>94</v>
      </c>
      <c r="J139" s="12">
        <v>102</v>
      </c>
      <c r="K139" s="12">
        <v>111</v>
      </c>
      <c r="L139" s="12">
        <v>101</v>
      </c>
      <c r="M139" s="21">
        <v>99</v>
      </c>
      <c r="N139" s="21">
        <v>94</v>
      </c>
      <c r="O139" s="21">
        <v>90</v>
      </c>
      <c r="P139" s="21">
        <v>79</v>
      </c>
      <c r="Q139" s="21">
        <v>66</v>
      </c>
    </row>
    <row r="140" spans="1:17" ht="21.75" customHeight="1" x14ac:dyDescent="0.15">
      <c r="A140" s="10" t="s">
        <v>16</v>
      </c>
      <c r="B140" s="11" t="s">
        <v>6</v>
      </c>
      <c r="C140" s="11" t="s">
        <v>6</v>
      </c>
      <c r="D140" s="11" t="s">
        <v>6</v>
      </c>
      <c r="E140" s="11" t="s">
        <v>6</v>
      </c>
      <c r="F140" s="11" t="s">
        <v>6</v>
      </c>
      <c r="G140" s="12">
        <v>128</v>
      </c>
      <c r="H140" s="12">
        <v>98</v>
      </c>
      <c r="I140" s="12">
        <v>78</v>
      </c>
      <c r="J140" s="12">
        <v>82</v>
      </c>
      <c r="K140" s="12">
        <v>87</v>
      </c>
      <c r="L140" s="12">
        <v>93</v>
      </c>
      <c r="M140" s="21">
        <v>93</v>
      </c>
      <c r="N140" s="21">
        <v>100</v>
      </c>
      <c r="O140" s="21">
        <v>93</v>
      </c>
      <c r="P140" s="21">
        <v>101</v>
      </c>
      <c r="Q140" s="21">
        <v>96</v>
      </c>
    </row>
    <row r="141" spans="1:17" ht="21.75" customHeight="1" x14ac:dyDescent="0.15">
      <c r="A141" s="10" t="s">
        <v>17</v>
      </c>
      <c r="B141" s="11" t="s">
        <v>6</v>
      </c>
      <c r="C141" s="11" t="s">
        <v>6</v>
      </c>
      <c r="D141" s="11" t="s">
        <v>6</v>
      </c>
      <c r="E141" s="11" t="s">
        <v>6</v>
      </c>
      <c r="F141" s="11" t="s">
        <v>6</v>
      </c>
      <c r="G141" s="12">
        <v>157</v>
      </c>
      <c r="H141" s="12">
        <v>128</v>
      </c>
      <c r="I141" s="12">
        <v>96</v>
      </c>
      <c r="J141" s="12">
        <v>84</v>
      </c>
      <c r="K141" s="12">
        <v>80</v>
      </c>
      <c r="L141" s="12">
        <v>65</v>
      </c>
      <c r="M141" s="21">
        <v>73</v>
      </c>
      <c r="N141" s="21">
        <v>70</v>
      </c>
      <c r="O141" s="21">
        <v>81</v>
      </c>
      <c r="P141" s="21">
        <v>85</v>
      </c>
      <c r="Q141" s="21">
        <v>85</v>
      </c>
    </row>
    <row r="142" spans="1:17" ht="21.75" customHeight="1" x14ac:dyDescent="0.15">
      <c r="A142" s="10" t="s">
        <v>18</v>
      </c>
      <c r="B142" s="11" t="s">
        <v>6</v>
      </c>
      <c r="C142" s="11" t="s">
        <v>6</v>
      </c>
      <c r="D142" s="11" t="s">
        <v>6</v>
      </c>
      <c r="E142" s="11" t="s">
        <v>6</v>
      </c>
      <c r="F142" s="11" t="s">
        <v>6</v>
      </c>
      <c r="G142" s="12">
        <v>147</v>
      </c>
      <c r="H142" s="12">
        <v>151</v>
      </c>
      <c r="I142" s="12">
        <v>126</v>
      </c>
      <c r="J142" s="12">
        <v>108</v>
      </c>
      <c r="K142" s="12">
        <v>101</v>
      </c>
      <c r="L142" s="12">
        <v>103</v>
      </c>
      <c r="M142" s="21">
        <v>94</v>
      </c>
      <c r="N142" s="21">
        <v>88</v>
      </c>
      <c r="O142" s="21">
        <v>79</v>
      </c>
      <c r="P142" s="21">
        <v>77</v>
      </c>
      <c r="Q142" s="21">
        <v>66</v>
      </c>
    </row>
    <row r="143" spans="1:17" ht="21.75" customHeight="1" x14ac:dyDescent="0.15">
      <c r="A143" s="13" t="s">
        <v>19</v>
      </c>
      <c r="B143" s="14" t="s">
        <v>6</v>
      </c>
      <c r="C143" s="14" t="s">
        <v>6</v>
      </c>
      <c r="D143" s="14" t="s">
        <v>6</v>
      </c>
      <c r="E143" s="14" t="s">
        <v>6</v>
      </c>
      <c r="F143" s="14" t="s">
        <v>6</v>
      </c>
      <c r="G143" s="15">
        <v>129</v>
      </c>
      <c r="H143" s="15">
        <v>141</v>
      </c>
      <c r="I143" s="15">
        <v>150</v>
      </c>
      <c r="J143" s="15">
        <v>152</v>
      </c>
      <c r="K143" s="15">
        <v>145</v>
      </c>
      <c r="L143" s="15">
        <v>135</v>
      </c>
      <c r="M143" s="22">
        <v>118</v>
      </c>
      <c r="N143" s="22">
        <v>110</v>
      </c>
      <c r="O143" s="22">
        <v>103</v>
      </c>
      <c r="P143" s="22">
        <v>96</v>
      </c>
      <c r="Q143" s="22">
        <v>100</v>
      </c>
    </row>
    <row r="144" spans="1:17" ht="21.75" customHeight="1" x14ac:dyDescent="0.15">
      <c r="A144" s="13" t="s">
        <v>20</v>
      </c>
      <c r="B144" s="14" t="s">
        <v>6</v>
      </c>
      <c r="C144" s="14" t="s">
        <v>6</v>
      </c>
      <c r="D144" s="14" t="s">
        <v>6</v>
      </c>
      <c r="E144" s="14" t="s">
        <v>6</v>
      </c>
      <c r="F144" s="14" t="s">
        <v>6</v>
      </c>
      <c r="G144" s="15">
        <v>145</v>
      </c>
      <c r="H144" s="15">
        <v>124</v>
      </c>
      <c r="I144" s="15">
        <v>137</v>
      </c>
      <c r="J144" s="15">
        <v>137</v>
      </c>
      <c r="K144" s="15">
        <v>139</v>
      </c>
      <c r="L144" s="15">
        <v>132</v>
      </c>
      <c r="M144" s="22">
        <v>144</v>
      </c>
      <c r="N144" s="22">
        <v>155</v>
      </c>
      <c r="O144" s="22">
        <v>143</v>
      </c>
      <c r="P144" s="22">
        <v>136</v>
      </c>
      <c r="Q144" s="22">
        <v>128</v>
      </c>
    </row>
    <row r="145" spans="1:17" ht="21.75" customHeight="1" x14ac:dyDescent="0.15">
      <c r="A145" s="13" t="s">
        <v>21</v>
      </c>
      <c r="B145" s="14" t="s">
        <v>6</v>
      </c>
      <c r="C145" s="14" t="s">
        <v>6</v>
      </c>
      <c r="D145" s="14" t="s">
        <v>6</v>
      </c>
      <c r="E145" s="14" t="s">
        <v>6</v>
      </c>
      <c r="F145" s="14" t="s">
        <v>6</v>
      </c>
      <c r="G145" s="15">
        <v>100</v>
      </c>
      <c r="H145" s="15">
        <v>135</v>
      </c>
      <c r="I145" s="15">
        <v>117</v>
      </c>
      <c r="J145" s="15">
        <v>109</v>
      </c>
      <c r="K145" s="15">
        <v>107</v>
      </c>
      <c r="L145" s="15">
        <v>129</v>
      </c>
      <c r="M145" s="22">
        <v>127</v>
      </c>
      <c r="N145" s="22">
        <v>114</v>
      </c>
      <c r="O145" s="22">
        <v>122</v>
      </c>
      <c r="P145" s="22">
        <v>130</v>
      </c>
      <c r="Q145" s="22">
        <v>119</v>
      </c>
    </row>
    <row r="146" spans="1:17" ht="21.75" customHeight="1" x14ac:dyDescent="0.15">
      <c r="A146" s="13" t="s">
        <v>22</v>
      </c>
      <c r="B146" s="14" t="s">
        <v>6</v>
      </c>
      <c r="C146" s="14" t="s">
        <v>6</v>
      </c>
      <c r="D146" s="14" t="s">
        <v>6</v>
      </c>
      <c r="E146" s="14" t="s">
        <v>6</v>
      </c>
      <c r="F146" s="14" t="s">
        <v>6</v>
      </c>
      <c r="G146" s="15">
        <v>85</v>
      </c>
      <c r="H146" s="15">
        <v>88</v>
      </c>
      <c r="I146" s="15">
        <v>113</v>
      </c>
      <c r="J146" s="15">
        <v>121</v>
      </c>
      <c r="K146" s="15">
        <v>116</v>
      </c>
      <c r="L146" s="15">
        <v>107</v>
      </c>
      <c r="M146" s="22">
        <v>106</v>
      </c>
      <c r="N146" s="22">
        <v>105</v>
      </c>
      <c r="O146" s="22">
        <v>96</v>
      </c>
      <c r="P146" s="22">
        <v>97</v>
      </c>
      <c r="Q146" s="22">
        <v>115</v>
      </c>
    </row>
    <row r="147" spans="1:17" ht="21.75" customHeight="1" x14ac:dyDescent="0.15">
      <c r="A147" s="13" t="s">
        <v>23</v>
      </c>
      <c r="B147" s="14" t="s">
        <v>6</v>
      </c>
      <c r="C147" s="14" t="s">
        <v>6</v>
      </c>
      <c r="D147" s="14" t="s">
        <v>6</v>
      </c>
      <c r="E147" s="14" t="s">
        <v>6</v>
      </c>
      <c r="F147" s="14" t="s">
        <v>6</v>
      </c>
      <c r="G147" s="15">
        <v>52</v>
      </c>
      <c r="H147" s="15">
        <v>73</v>
      </c>
      <c r="I147" s="15">
        <v>70</v>
      </c>
      <c r="J147" s="15">
        <v>64</v>
      </c>
      <c r="K147" s="15">
        <v>71</v>
      </c>
      <c r="L147" s="15">
        <v>78</v>
      </c>
      <c r="M147" s="22">
        <v>83</v>
      </c>
      <c r="N147" s="22">
        <v>82</v>
      </c>
      <c r="O147" s="22">
        <v>90</v>
      </c>
      <c r="P147" s="22">
        <v>93</v>
      </c>
      <c r="Q147" s="22">
        <v>83</v>
      </c>
    </row>
    <row r="148" spans="1:17" ht="21.75" customHeight="1" x14ac:dyDescent="0.15">
      <c r="A148" s="13" t="s">
        <v>24</v>
      </c>
      <c r="B148" s="14" t="s">
        <v>6</v>
      </c>
      <c r="C148" s="14" t="s">
        <v>6</v>
      </c>
      <c r="D148" s="14" t="s">
        <v>6</v>
      </c>
      <c r="E148" s="14" t="s">
        <v>6</v>
      </c>
      <c r="F148" s="14" t="s">
        <v>6</v>
      </c>
      <c r="G148" s="15">
        <v>39</v>
      </c>
      <c r="H148" s="15">
        <v>28</v>
      </c>
      <c r="I148" s="15">
        <v>47</v>
      </c>
      <c r="J148" s="15">
        <v>52</v>
      </c>
      <c r="K148" s="15">
        <v>43</v>
      </c>
      <c r="L148" s="15">
        <v>43</v>
      </c>
      <c r="M148" s="22">
        <v>36</v>
      </c>
      <c r="N148" s="22">
        <v>39</v>
      </c>
      <c r="O148" s="22">
        <v>38</v>
      </c>
      <c r="P148" s="22">
        <v>41</v>
      </c>
      <c r="Q148" s="22">
        <v>45</v>
      </c>
    </row>
    <row r="149" spans="1:17" ht="21.75" customHeight="1" x14ac:dyDescent="0.15">
      <c r="A149" s="13" t="s">
        <v>25</v>
      </c>
      <c r="B149" s="14" t="s">
        <v>6</v>
      </c>
      <c r="C149" s="14" t="s">
        <v>6</v>
      </c>
      <c r="D149" s="14" t="s">
        <v>6</v>
      </c>
      <c r="E149" s="14" t="s">
        <v>6</v>
      </c>
      <c r="F149" s="14" t="s">
        <v>6</v>
      </c>
      <c r="G149" s="15">
        <v>6</v>
      </c>
      <c r="H149" s="15">
        <v>17</v>
      </c>
      <c r="I149" s="15">
        <v>7</v>
      </c>
      <c r="J149" s="15">
        <v>6</v>
      </c>
      <c r="K149" s="15">
        <v>13</v>
      </c>
      <c r="L149" s="15">
        <v>12</v>
      </c>
      <c r="M149" s="22">
        <v>18</v>
      </c>
      <c r="N149" s="22">
        <v>20</v>
      </c>
      <c r="O149" s="22">
        <v>20</v>
      </c>
      <c r="P149" s="22">
        <v>15</v>
      </c>
      <c r="Q149" s="22">
        <v>16</v>
      </c>
    </row>
    <row r="150" spans="1:17" ht="21.75" customHeight="1" x14ac:dyDescent="0.15">
      <c r="A150" s="13" t="s">
        <v>26</v>
      </c>
      <c r="B150" s="14" t="s">
        <v>6</v>
      </c>
      <c r="C150" s="14" t="s">
        <v>6</v>
      </c>
      <c r="D150" s="14" t="s">
        <v>6</v>
      </c>
      <c r="E150" s="14" t="s">
        <v>6</v>
      </c>
      <c r="F150" s="14" t="s">
        <v>6</v>
      </c>
      <c r="G150" s="15">
        <v>2</v>
      </c>
      <c r="H150" s="15">
        <v>0</v>
      </c>
      <c r="I150" s="15">
        <v>1</v>
      </c>
      <c r="J150" s="15">
        <v>2</v>
      </c>
      <c r="K150" s="15">
        <v>0</v>
      </c>
      <c r="L150" s="15">
        <v>1</v>
      </c>
      <c r="M150" s="22">
        <v>1</v>
      </c>
      <c r="N150" s="22">
        <v>1</v>
      </c>
      <c r="O150" s="22">
        <v>3</v>
      </c>
      <c r="P150" s="22">
        <v>3</v>
      </c>
      <c r="Q150" s="22">
        <v>3</v>
      </c>
    </row>
    <row r="151" spans="1:17" ht="21.75" customHeight="1" x14ac:dyDescent="0.15">
      <c r="A151" s="6" t="s">
        <v>40</v>
      </c>
      <c r="B151" s="16" t="s">
        <v>6</v>
      </c>
      <c r="C151" s="16" t="s">
        <v>6</v>
      </c>
      <c r="D151" s="16" t="s">
        <v>6</v>
      </c>
      <c r="E151" s="16" t="s">
        <v>6</v>
      </c>
      <c r="F151" s="16" t="s">
        <v>6</v>
      </c>
      <c r="G151" s="17">
        <f t="shared" ref="G151:Q151" si="18">SUM(G130:G150)</f>
        <v>1840</v>
      </c>
      <c r="H151" s="17">
        <f t="shared" si="18"/>
        <v>1741</v>
      </c>
      <c r="I151" s="17">
        <f t="shared" si="18"/>
        <v>1623</v>
      </c>
      <c r="J151" s="17">
        <f t="shared" si="18"/>
        <v>1538</v>
      </c>
      <c r="K151" s="17">
        <f t="shared" si="18"/>
        <v>1485</v>
      </c>
      <c r="L151" s="17">
        <f t="shared" si="18"/>
        <v>1450</v>
      </c>
      <c r="M151" s="17">
        <f t="shared" si="18"/>
        <v>1415</v>
      </c>
      <c r="N151" s="17">
        <f t="shared" si="18"/>
        <v>1383</v>
      </c>
      <c r="O151" s="17">
        <f t="shared" si="18"/>
        <v>1337</v>
      </c>
      <c r="P151" s="17">
        <f t="shared" si="18"/>
        <v>1316</v>
      </c>
      <c r="Q151" s="17">
        <f t="shared" si="18"/>
        <v>1267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18"/>
      <c r="P153" s="18"/>
      <c r="Q153" s="18"/>
    </row>
    <row r="154" spans="1:17" s="3" customFormat="1" ht="21.75" customHeight="1" x14ac:dyDescent="0.15">
      <c r="A154" s="3" t="s">
        <v>28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29</v>
      </c>
      <c r="B156" s="8" t="s">
        <v>6</v>
      </c>
      <c r="C156" s="8" t="s">
        <v>6</v>
      </c>
      <c r="D156" s="8" t="s">
        <v>6</v>
      </c>
      <c r="E156" s="8" t="s">
        <v>6</v>
      </c>
      <c r="F156" s="8" t="s">
        <v>6</v>
      </c>
      <c r="G156" s="9">
        <f t="shared" ref="G156:Q156" si="19">SUM(G130:G132)</f>
        <v>224</v>
      </c>
      <c r="H156" s="9">
        <f t="shared" si="19"/>
        <v>194</v>
      </c>
      <c r="I156" s="9">
        <f t="shared" si="19"/>
        <v>143</v>
      </c>
      <c r="J156" s="9">
        <f t="shared" si="19"/>
        <v>120</v>
      </c>
      <c r="K156" s="9">
        <f t="shared" si="19"/>
        <v>102</v>
      </c>
      <c r="L156" s="9">
        <f t="shared" si="19"/>
        <v>97</v>
      </c>
      <c r="M156" s="9">
        <f t="shared" si="19"/>
        <v>92</v>
      </c>
      <c r="N156" s="9">
        <f t="shared" si="19"/>
        <v>89</v>
      </c>
      <c r="O156" s="9">
        <f t="shared" si="19"/>
        <v>84</v>
      </c>
      <c r="P156" s="9">
        <f t="shared" si="19"/>
        <v>86</v>
      </c>
      <c r="Q156" s="9">
        <f t="shared" si="19"/>
        <v>82</v>
      </c>
    </row>
    <row r="157" spans="1:17" ht="21.75" customHeight="1" x14ac:dyDescent="0.15">
      <c r="A157" s="10" t="s">
        <v>30</v>
      </c>
      <c r="B157" s="11" t="s">
        <v>6</v>
      </c>
      <c r="C157" s="11" t="s">
        <v>6</v>
      </c>
      <c r="D157" s="11" t="s">
        <v>6</v>
      </c>
      <c r="E157" s="11" t="s">
        <v>6</v>
      </c>
      <c r="F157" s="11" t="s">
        <v>6</v>
      </c>
      <c r="G157" s="12">
        <f t="shared" ref="G157:Q157" si="20">SUM(G133:G142)</f>
        <v>1058</v>
      </c>
      <c r="H157" s="12">
        <f t="shared" si="20"/>
        <v>941</v>
      </c>
      <c r="I157" s="12">
        <f t="shared" si="20"/>
        <v>838</v>
      </c>
      <c r="J157" s="12">
        <f t="shared" si="20"/>
        <v>775</v>
      </c>
      <c r="K157" s="12">
        <f t="shared" si="20"/>
        <v>749</v>
      </c>
      <c r="L157" s="12">
        <f t="shared" si="20"/>
        <v>716</v>
      </c>
      <c r="M157" s="12">
        <f t="shared" si="20"/>
        <v>690</v>
      </c>
      <c r="N157" s="12">
        <f t="shared" si="20"/>
        <v>668</v>
      </c>
      <c r="O157" s="12">
        <f t="shared" si="20"/>
        <v>638</v>
      </c>
      <c r="P157" s="12">
        <f t="shared" si="20"/>
        <v>619</v>
      </c>
      <c r="Q157" s="12">
        <f t="shared" si="20"/>
        <v>576</v>
      </c>
    </row>
    <row r="158" spans="1:17" ht="21.75" customHeight="1" x14ac:dyDescent="0.15">
      <c r="A158" s="13" t="s">
        <v>31</v>
      </c>
      <c r="B158" s="14" t="s">
        <v>6</v>
      </c>
      <c r="C158" s="14" t="s">
        <v>6</v>
      </c>
      <c r="D158" s="14" t="s">
        <v>6</v>
      </c>
      <c r="E158" s="14" t="s">
        <v>6</v>
      </c>
      <c r="F158" s="14" t="s">
        <v>6</v>
      </c>
      <c r="G158" s="15">
        <f t="shared" ref="G158:Q158" si="21">SUM(G143:G150)</f>
        <v>558</v>
      </c>
      <c r="H158" s="15">
        <f t="shared" si="21"/>
        <v>606</v>
      </c>
      <c r="I158" s="15">
        <f t="shared" si="21"/>
        <v>642</v>
      </c>
      <c r="J158" s="15">
        <f t="shared" si="21"/>
        <v>643</v>
      </c>
      <c r="K158" s="15">
        <f t="shared" si="21"/>
        <v>634</v>
      </c>
      <c r="L158" s="15">
        <f t="shared" si="21"/>
        <v>637</v>
      </c>
      <c r="M158" s="15">
        <f t="shared" si="21"/>
        <v>633</v>
      </c>
      <c r="N158" s="15">
        <f t="shared" si="21"/>
        <v>626</v>
      </c>
      <c r="O158" s="15">
        <f t="shared" si="21"/>
        <v>615</v>
      </c>
      <c r="P158" s="15">
        <f t="shared" si="21"/>
        <v>611</v>
      </c>
      <c r="Q158" s="15">
        <f t="shared" si="21"/>
        <v>609</v>
      </c>
    </row>
    <row r="159" spans="1:17" ht="21.75" customHeight="1" x14ac:dyDescent="0.15">
      <c r="A159" s="6" t="s">
        <v>32</v>
      </c>
      <c r="B159" s="16" t="s">
        <v>6</v>
      </c>
      <c r="C159" s="16" t="s">
        <v>6</v>
      </c>
      <c r="D159" s="16" t="s">
        <v>6</v>
      </c>
      <c r="E159" s="16" t="s">
        <v>6</v>
      </c>
      <c r="F159" s="16" t="s">
        <v>6</v>
      </c>
      <c r="G159" s="17">
        <f t="shared" ref="G159:Q159" si="22">SUM(G156:G158)</f>
        <v>1840</v>
      </c>
      <c r="H159" s="17">
        <f t="shared" si="22"/>
        <v>1741</v>
      </c>
      <c r="I159" s="17">
        <f t="shared" si="22"/>
        <v>1623</v>
      </c>
      <c r="J159" s="17">
        <f t="shared" si="22"/>
        <v>1538</v>
      </c>
      <c r="K159" s="17">
        <f t="shared" si="22"/>
        <v>1485</v>
      </c>
      <c r="L159" s="17">
        <f t="shared" si="22"/>
        <v>1450</v>
      </c>
      <c r="M159" s="17">
        <f t="shared" si="22"/>
        <v>1415</v>
      </c>
      <c r="N159" s="17">
        <f t="shared" si="22"/>
        <v>1383</v>
      </c>
      <c r="O159" s="17">
        <f t="shared" si="22"/>
        <v>1337</v>
      </c>
      <c r="P159" s="17">
        <f t="shared" si="22"/>
        <v>1316</v>
      </c>
      <c r="Q159" s="17">
        <f t="shared" si="22"/>
        <v>1267</v>
      </c>
    </row>
    <row r="160" spans="1:17" s="5" customFormat="1" ht="21.75" customHeight="1" x14ac:dyDescent="0.15">
      <c r="A160" s="24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6"/>
      <c r="Q160" s="26"/>
    </row>
    <row r="161" spans="1:20" s="5" customFormat="1" ht="21.75" customHeight="1" x14ac:dyDescent="0.15">
      <c r="A161" s="27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</row>
    <row r="162" spans="1:20" s="3" customFormat="1" ht="21.75" customHeight="1" x14ac:dyDescent="0.15">
      <c r="A162" s="28" t="s">
        <v>33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30"/>
      <c r="Q162" s="30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29</v>
      </c>
      <c r="B164" s="31" t="s">
        <v>6</v>
      </c>
      <c r="C164" s="31" t="s">
        <v>6</v>
      </c>
      <c r="D164" s="31" t="s">
        <v>6</v>
      </c>
      <c r="E164" s="31" t="s">
        <v>6</v>
      </c>
      <c r="F164" s="31" t="s">
        <v>6</v>
      </c>
      <c r="G164" s="50">
        <f t="shared" ref="G164:Q164" si="23">ROUND(G156/G159*100,1)</f>
        <v>12.2</v>
      </c>
      <c r="H164" s="50">
        <f t="shared" si="23"/>
        <v>11.1</v>
      </c>
      <c r="I164" s="50">
        <f t="shared" si="23"/>
        <v>8.8000000000000007</v>
      </c>
      <c r="J164" s="50">
        <f t="shared" si="23"/>
        <v>7.8</v>
      </c>
      <c r="K164" s="50">
        <f t="shared" si="23"/>
        <v>6.9</v>
      </c>
      <c r="L164" s="50">
        <f t="shared" si="23"/>
        <v>6.7</v>
      </c>
      <c r="M164" s="50">
        <f t="shared" si="23"/>
        <v>6.5</v>
      </c>
      <c r="N164" s="50">
        <f t="shared" si="23"/>
        <v>6.4</v>
      </c>
      <c r="O164" s="50">
        <f t="shared" si="23"/>
        <v>6.3</v>
      </c>
      <c r="P164" s="50">
        <f t="shared" si="23"/>
        <v>6.5</v>
      </c>
      <c r="Q164" s="50">
        <f t="shared" si="23"/>
        <v>6.5</v>
      </c>
    </row>
    <row r="165" spans="1:20" ht="21.75" customHeight="1" x14ac:dyDescent="0.15">
      <c r="A165" s="10" t="s">
        <v>30</v>
      </c>
      <c r="B165" s="33" t="s">
        <v>6</v>
      </c>
      <c r="C165" s="33" t="s">
        <v>6</v>
      </c>
      <c r="D165" s="33" t="s">
        <v>6</v>
      </c>
      <c r="E165" s="33" t="s">
        <v>6</v>
      </c>
      <c r="F165" s="33" t="s">
        <v>6</v>
      </c>
      <c r="G165" s="51">
        <f t="shared" ref="G165:Q165" si="24">ROUND(G157/G159*100,1)</f>
        <v>57.5</v>
      </c>
      <c r="H165" s="51">
        <f t="shared" si="24"/>
        <v>54</v>
      </c>
      <c r="I165" s="51">
        <f t="shared" si="24"/>
        <v>51.6</v>
      </c>
      <c r="J165" s="51">
        <f t="shared" si="24"/>
        <v>50.4</v>
      </c>
      <c r="K165" s="51">
        <f t="shared" si="24"/>
        <v>50.4</v>
      </c>
      <c r="L165" s="51">
        <f t="shared" si="24"/>
        <v>49.4</v>
      </c>
      <c r="M165" s="51">
        <f t="shared" si="24"/>
        <v>48.8</v>
      </c>
      <c r="N165" s="51">
        <f t="shared" si="24"/>
        <v>48.3</v>
      </c>
      <c r="O165" s="51">
        <f t="shared" si="24"/>
        <v>47.7</v>
      </c>
      <c r="P165" s="51">
        <f t="shared" si="24"/>
        <v>47</v>
      </c>
      <c r="Q165" s="51">
        <f t="shared" si="24"/>
        <v>45.5</v>
      </c>
    </row>
    <row r="166" spans="1:20" ht="21.75" customHeight="1" x14ac:dyDescent="0.15">
      <c r="A166" s="13" t="s">
        <v>31</v>
      </c>
      <c r="B166" s="35" t="s">
        <v>6</v>
      </c>
      <c r="C166" s="35" t="s">
        <v>6</v>
      </c>
      <c r="D166" s="35" t="s">
        <v>6</v>
      </c>
      <c r="E166" s="35" t="s">
        <v>6</v>
      </c>
      <c r="F166" s="35" t="s">
        <v>6</v>
      </c>
      <c r="G166" s="52">
        <f t="shared" ref="G166:Q166" si="25">ROUND(G158/G159*100,1)</f>
        <v>30.3</v>
      </c>
      <c r="H166" s="52">
        <f t="shared" si="25"/>
        <v>34.799999999999997</v>
      </c>
      <c r="I166" s="52">
        <f t="shared" si="25"/>
        <v>39.6</v>
      </c>
      <c r="J166" s="52">
        <f t="shared" si="25"/>
        <v>41.8</v>
      </c>
      <c r="K166" s="52">
        <f t="shared" si="25"/>
        <v>42.7</v>
      </c>
      <c r="L166" s="52">
        <f t="shared" si="25"/>
        <v>43.9</v>
      </c>
      <c r="M166" s="52">
        <f t="shared" si="25"/>
        <v>44.7</v>
      </c>
      <c r="N166" s="52">
        <f t="shared" si="25"/>
        <v>45.3</v>
      </c>
      <c r="O166" s="52">
        <f t="shared" si="25"/>
        <v>46</v>
      </c>
      <c r="P166" s="52">
        <f t="shared" si="25"/>
        <v>46.4</v>
      </c>
      <c r="Q166" s="52">
        <f t="shared" si="25"/>
        <v>48.1</v>
      </c>
    </row>
    <row r="167" spans="1:20" ht="21.75" customHeight="1" x14ac:dyDescent="0.15">
      <c r="A167" s="37" t="s">
        <v>34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0.100000000000001" customHeight="1" x14ac:dyDescent="0.1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</row>
  </sheetData>
  <mergeCells count="2">
    <mergeCell ref="C48:F49"/>
    <mergeCell ref="J48:O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U168"/>
  <sheetViews>
    <sheetView zoomScale="55" zoomScaleNormal="55" zoomScaleSheetLayoutView="55" workbookViewId="0"/>
  </sheetViews>
  <sheetFormatPr defaultColWidth="14.625" defaultRowHeight="20.100000000000001" customHeight="1" x14ac:dyDescent="0.15"/>
  <cols>
    <col min="1" max="1" width="14.625" style="2"/>
    <col min="2" max="17" width="13.75" style="2" customWidth="1"/>
    <col min="18" max="16384" width="14.625" style="2"/>
  </cols>
  <sheetData>
    <row r="1" spans="1:20" ht="23.25" customHeight="1" x14ac:dyDescent="0.15">
      <c r="A1" s="1"/>
    </row>
    <row r="2" spans="1:20" ht="23.25" customHeight="1" x14ac:dyDescent="0.15"/>
    <row r="3" spans="1:20" ht="23.25" customHeight="1" x14ac:dyDescent="0.15">
      <c r="A3" s="3" t="s">
        <v>41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 t="s">
        <v>6</v>
      </c>
      <c r="C5" s="8" t="s">
        <v>6</v>
      </c>
      <c r="D5" s="8" t="s">
        <v>6</v>
      </c>
      <c r="E5" s="8" t="s">
        <v>6</v>
      </c>
      <c r="F5" s="8" t="s">
        <v>6</v>
      </c>
      <c r="G5" s="9">
        <f t="shared" ref="G5:Q20" si="0">G84+G130</f>
        <v>30</v>
      </c>
      <c r="H5" s="9">
        <f t="shared" si="0"/>
        <v>20</v>
      </c>
      <c r="I5" s="9">
        <f t="shared" si="0"/>
        <v>11</v>
      </c>
      <c r="J5" s="9">
        <f t="shared" si="0"/>
        <v>8</v>
      </c>
      <c r="K5" s="9">
        <f t="shared" si="0"/>
        <v>9</v>
      </c>
      <c r="L5" s="9">
        <f t="shared" si="0"/>
        <v>7</v>
      </c>
      <c r="M5" s="9">
        <f t="shared" si="0"/>
        <v>9</v>
      </c>
      <c r="N5" s="9">
        <f t="shared" si="0"/>
        <v>8</v>
      </c>
      <c r="O5" s="9">
        <f t="shared" si="0"/>
        <v>8</v>
      </c>
      <c r="P5" s="9">
        <f t="shared" si="0"/>
        <v>6</v>
      </c>
      <c r="Q5" s="9">
        <f t="shared" si="0"/>
        <v>7</v>
      </c>
    </row>
    <row r="6" spans="1:20" ht="23.25" customHeight="1" x14ac:dyDescent="0.15">
      <c r="A6" s="7" t="s">
        <v>7</v>
      </c>
      <c r="B6" s="8" t="s">
        <v>6</v>
      </c>
      <c r="C6" s="8" t="s">
        <v>6</v>
      </c>
      <c r="D6" s="8" t="s">
        <v>6</v>
      </c>
      <c r="E6" s="8" t="s">
        <v>6</v>
      </c>
      <c r="F6" s="8" t="s">
        <v>6</v>
      </c>
      <c r="G6" s="9">
        <f t="shared" si="0"/>
        <v>23</v>
      </c>
      <c r="H6" s="9">
        <f t="shared" si="0"/>
        <v>26</v>
      </c>
      <c r="I6" s="9">
        <f t="shared" si="0"/>
        <v>22</v>
      </c>
      <c r="J6" s="9">
        <f t="shared" si="0"/>
        <v>12</v>
      </c>
      <c r="K6" s="9">
        <f t="shared" si="0"/>
        <v>12</v>
      </c>
      <c r="L6" s="9">
        <f t="shared" si="0"/>
        <v>15</v>
      </c>
      <c r="M6" s="9">
        <f t="shared" si="0"/>
        <v>9</v>
      </c>
      <c r="N6" s="9">
        <f t="shared" si="0"/>
        <v>11</v>
      </c>
      <c r="O6" s="9">
        <f t="shared" si="0"/>
        <v>9</v>
      </c>
      <c r="P6" s="9">
        <f t="shared" si="0"/>
        <v>9</v>
      </c>
      <c r="Q6" s="9">
        <f t="shared" si="0"/>
        <v>7</v>
      </c>
    </row>
    <row r="7" spans="1:20" ht="23.25" customHeight="1" x14ac:dyDescent="0.15">
      <c r="A7" s="7" t="s">
        <v>8</v>
      </c>
      <c r="B7" s="8" t="s">
        <v>6</v>
      </c>
      <c r="C7" s="8" t="s">
        <v>6</v>
      </c>
      <c r="D7" s="8" t="s">
        <v>6</v>
      </c>
      <c r="E7" s="8" t="s">
        <v>6</v>
      </c>
      <c r="F7" s="8" t="s">
        <v>6</v>
      </c>
      <c r="G7" s="9">
        <f t="shared" si="0"/>
        <v>44</v>
      </c>
      <c r="H7" s="9">
        <f t="shared" si="0"/>
        <v>21</v>
      </c>
      <c r="I7" s="9">
        <f t="shared" si="0"/>
        <v>25</v>
      </c>
      <c r="J7" s="9">
        <f t="shared" si="0"/>
        <v>27</v>
      </c>
      <c r="K7" s="9">
        <f t="shared" si="0"/>
        <v>22</v>
      </c>
      <c r="L7" s="9">
        <f t="shared" si="0"/>
        <v>21</v>
      </c>
      <c r="M7" s="9">
        <f t="shared" si="0"/>
        <v>21</v>
      </c>
      <c r="N7" s="9">
        <f t="shared" si="0"/>
        <v>14</v>
      </c>
      <c r="O7" s="9">
        <f t="shared" si="0"/>
        <v>12</v>
      </c>
      <c r="P7" s="9">
        <f t="shared" si="0"/>
        <v>12</v>
      </c>
      <c r="Q7" s="9">
        <f t="shared" si="0"/>
        <v>12</v>
      </c>
    </row>
    <row r="8" spans="1:20" ht="23.25" customHeight="1" x14ac:dyDescent="0.15">
      <c r="A8" s="10" t="s">
        <v>9</v>
      </c>
      <c r="B8" s="11" t="s">
        <v>6</v>
      </c>
      <c r="C8" s="11" t="s">
        <v>6</v>
      </c>
      <c r="D8" s="11" t="s">
        <v>6</v>
      </c>
      <c r="E8" s="11" t="s">
        <v>6</v>
      </c>
      <c r="F8" s="11" t="s">
        <v>6</v>
      </c>
      <c r="G8" s="12">
        <f t="shared" si="0"/>
        <v>67</v>
      </c>
      <c r="H8" s="12">
        <f t="shared" si="0"/>
        <v>41</v>
      </c>
      <c r="I8" s="12">
        <f t="shared" si="0"/>
        <v>19</v>
      </c>
      <c r="J8" s="12">
        <f t="shared" si="0"/>
        <v>18</v>
      </c>
      <c r="K8" s="12">
        <f t="shared" si="0"/>
        <v>35</v>
      </c>
      <c r="L8" s="12">
        <f t="shared" si="0"/>
        <v>21</v>
      </c>
      <c r="M8" s="12">
        <f t="shared" si="0"/>
        <v>26</v>
      </c>
      <c r="N8" s="12">
        <f t="shared" si="0"/>
        <v>27</v>
      </c>
      <c r="O8" s="12">
        <f t="shared" si="0"/>
        <v>25</v>
      </c>
      <c r="P8" s="12">
        <f t="shared" si="0"/>
        <v>26</v>
      </c>
      <c r="Q8" s="12">
        <f t="shared" si="0"/>
        <v>19</v>
      </c>
    </row>
    <row r="9" spans="1:20" ht="23.25" customHeight="1" x14ac:dyDescent="0.15">
      <c r="A9" s="10" t="s">
        <v>10</v>
      </c>
      <c r="B9" s="11" t="s">
        <v>6</v>
      </c>
      <c r="C9" s="11" t="s">
        <v>6</v>
      </c>
      <c r="D9" s="11" t="s">
        <v>6</v>
      </c>
      <c r="E9" s="11" t="s">
        <v>6</v>
      </c>
      <c r="F9" s="11" t="s">
        <v>6</v>
      </c>
      <c r="G9" s="12">
        <f t="shared" si="0"/>
        <v>77</v>
      </c>
      <c r="H9" s="12">
        <f t="shared" si="0"/>
        <v>51</v>
      </c>
      <c r="I9" s="12">
        <f t="shared" si="0"/>
        <v>32</v>
      </c>
      <c r="J9" s="12">
        <f t="shared" si="0"/>
        <v>29</v>
      </c>
      <c r="K9" s="12">
        <f t="shared" si="0"/>
        <v>51</v>
      </c>
      <c r="L9" s="12">
        <f t="shared" si="0"/>
        <v>19</v>
      </c>
      <c r="M9" s="12">
        <f t="shared" si="0"/>
        <v>20</v>
      </c>
      <c r="N9" s="12">
        <f t="shared" si="0"/>
        <v>15</v>
      </c>
      <c r="O9" s="12">
        <f t="shared" si="0"/>
        <v>25</v>
      </c>
      <c r="P9" s="12">
        <f t="shared" si="0"/>
        <v>22</v>
      </c>
      <c r="Q9" s="12">
        <f t="shared" si="0"/>
        <v>20</v>
      </c>
    </row>
    <row r="10" spans="1:20" ht="23.25" customHeight="1" x14ac:dyDescent="0.15">
      <c r="A10" s="10" t="s">
        <v>11</v>
      </c>
      <c r="B10" s="11" t="s">
        <v>6</v>
      </c>
      <c r="C10" s="11" t="s">
        <v>6</v>
      </c>
      <c r="D10" s="11" t="s">
        <v>6</v>
      </c>
      <c r="E10" s="11" t="s">
        <v>6</v>
      </c>
      <c r="F10" s="11" t="s">
        <v>6</v>
      </c>
      <c r="G10" s="12">
        <f t="shared" si="0"/>
        <v>53</v>
      </c>
      <c r="H10" s="12">
        <f t="shared" si="0"/>
        <v>47</v>
      </c>
      <c r="I10" s="12">
        <f t="shared" si="0"/>
        <v>36</v>
      </c>
      <c r="J10" s="12">
        <f t="shared" si="0"/>
        <v>25</v>
      </c>
      <c r="K10" s="12">
        <f t="shared" si="0"/>
        <v>37</v>
      </c>
      <c r="L10" s="12">
        <f t="shared" si="0"/>
        <v>26</v>
      </c>
      <c r="M10" s="12">
        <f t="shared" si="0"/>
        <v>26</v>
      </c>
      <c r="N10" s="12">
        <f t="shared" si="0"/>
        <v>28</v>
      </c>
      <c r="O10" s="12">
        <f t="shared" si="0"/>
        <v>21</v>
      </c>
      <c r="P10" s="12">
        <f t="shared" si="0"/>
        <v>17</v>
      </c>
      <c r="Q10" s="12">
        <f t="shared" si="0"/>
        <v>15</v>
      </c>
    </row>
    <row r="11" spans="1:20" ht="23.25" customHeight="1" x14ac:dyDescent="0.15">
      <c r="A11" s="10" t="s">
        <v>12</v>
      </c>
      <c r="B11" s="11" t="s">
        <v>6</v>
      </c>
      <c r="C11" s="11" t="s">
        <v>6</v>
      </c>
      <c r="D11" s="11" t="s">
        <v>6</v>
      </c>
      <c r="E11" s="11" t="s">
        <v>6</v>
      </c>
      <c r="F11" s="11" t="s">
        <v>6</v>
      </c>
      <c r="G11" s="12">
        <f t="shared" si="0"/>
        <v>57</v>
      </c>
      <c r="H11" s="12">
        <f t="shared" si="0"/>
        <v>44</v>
      </c>
      <c r="I11" s="12">
        <f t="shared" si="0"/>
        <v>34</v>
      </c>
      <c r="J11" s="12">
        <f t="shared" si="0"/>
        <v>33</v>
      </c>
      <c r="K11" s="12">
        <f t="shared" si="0"/>
        <v>35</v>
      </c>
      <c r="L11" s="12">
        <f t="shared" si="0"/>
        <v>31</v>
      </c>
      <c r="M11" s="12">
        <f t="shared" si="0"/>
        <v>27</v>
      </c>
      <c r="N11" s="12">
        <f t="shared" si="0"/>
        <v>21</v>
      </c>
      <c r="O11" s="12">
        <f t="shared" si="0"/>
        <v>25</v>
      </c>
      <c r="P11" s="12">
        <f t="shared" si="0"/>
        <v>29</v>
      </c>
      <c r="Q11" s="12">
        <f t="shared" si="0"/>
        <v>23</v>
      </c>
    </row>
    <row r="12" spans="1:20" ht="23.25" customHeight="1" x14ac:dyDescent="0.15">
      <c r="A12" s="10" t="s">
        <v>13</v>
      </c>
      <c r="B12" s="11" t="s">
        <v>6</v>
      </c>
      <c r="C12" s="11" t="s">
        <v>6</v>
      </c>
      <c r="D12" s="11" t="s">
        <v>6</v>
      </c>
      <c r="E12" s="11" t="s">
        <v>6</v>
      </c>
      <c r="F12" s="11" t="s">
        <v>6</v>
      </c>
      <c r="G12" s="12">
        <f t="shared" si="0"/>
        <v>54</v>
      </c>
      <c r="H12" s="12">
        <f t="shared" si="0"/>
        <v>55</v>
      </c>
      <c r="I12" s="12">
        <f t="shared" si="0"/>
        <v>39</v>
      </c>
      <c r="J12" s="12">
        <f t="shared" si="0"/>
        <v>28</v>
      </c>
      <c r="K12" s="12">
        <f t="shared" si="0"/>
        <v>23</v>
      </c>
      <c r="L12" s="12">
        <f t="shared" si="0"/>
        <v>21</v>
      </c>
      <c r="M12" s="12">
        <f t="shared" si="0"/>
        <v>25</v>
      </c>
      <c r="N12" s="12">
        <f t="shared" si="0"/>
        <v>36</v>
      </c>
      <c r="O12" s="12">
        <f t="shared" si="0"/>
        <v>32</v>
      </c>
      <c r="P12" s="12">
        <f t="shared" si="0"/>
        <v>27</v>
      </c>
      <c r="Q12" s="12">
        <f t="shared" si="0"/>
        <v>26</v>
      </c>
    </row>
    <row r="13" spans="1:20" ht="23.25" customHeight="1" x14ac:dyDescent="0.15">
      <c r="A13" s="10" t="s">
        <v>14</v>
      </c>
      <c r="B13" s="11" t="s">
        <v>6</v>
      </c>
      <c r="C13" s="11" t="s">
        <v>6</v>
      </c>
      <c r="D13" s="11" t="s">
        <v>6</v>
      </c>
      <c r="E13" s="11" t="s">
        <v>6</v>
      </c>
      <c r="F13" s="11" t="s">
        <v>6</v>
      </c>
      <c r="G13" s="12">
        <f t="shared" si="0"/>
        <v>61</v>
      </c>
      <c r="H13" s="12">
        <f t="shared" si="0"/>
        <v>46</v>
      </c>
      <c r="I13" s="12">
        <f t="shared" si="0"/>
        <v>52</v>
      </c>
      <c r="J13" s="12">
        <f t="shared" si="0"/>
        <v>48</v>
      </c>
      <c r="K13" s="12">
        <f t="shared" si="0"/>
        <v>47</v>
      </c>
      <c r="L13" s="12">
        <f t="shared" si="0"/>
        <v>48</v>
      </c>
      <c r="M13" s="12">
        <f t="shared" si="0"/>
        <v>37</v>
      </c>
      <c r="N13" s="12">
        <f t="shared" si="0"/>
        <v>30</v>
      </c>
      <c r="O13" s="12">
        <f t="shared" si="0"/>
        <v>25</v>
      </c>
      <c r="P13" s="12">
        <f t="shared" si="0"/>
        <v>24</v>
      </c>
      <c r="Q13" s="12">
        <f t="shared" si="0"/>
        <v>25</v>
      </c>
    </row>
    <row r="14" spans="1:20" ht="23.25" customHeight="1" x14ac:dyDescent="0.15">
      <c r="A14" s="10" t="s">
        <v>15</v>
      </c>
      <c r="B14" s="11" t="s">
        <v>6</v>
      </c>
      <c r="C14" s="11" t="s">
        <v>6</v>
      </c>
      <c r="D14" s="11" t="s">
        <v>6</v>
      </c>
      <c r="E14" s="11" t="s">
        <v>6</v>
      </c>
      <c r="F14" s="11" t="s">
        <v>6</v>
      </c>
      <c r="G14" s="12">
        <f t="shared" si="0"/>
        <v>85</v>
      </c>
      <c r="H14" s="12">
        <f t="shared" si="0"/>
        <v>61</v>
      </c>
      <c r="I14" s="12">
        <f t="shared" si="0"/>
        <v>42</v>
      </c>
      <c r="J14" s="12">
        <f t="shared" si="0"/>
        <v>54</v>
      </c>
      <c r="K14" s="12">
        <f t="shared" si="0"/>
        <v>53</v>
      </c>
      <c r="L14" s="12">
        <f t="shared" si="0"/>
        <v>50</v>
      </c>
      <c r="M14" s="12">
        <f t="shared" si="0"/>
        <v>52</v>
      </c>
      <c r="N14" s="12">
        <f t="shared" si="0"/>
        <v>48</v>
      </c>
      <c r="O14" s="12">
        <f t="shared" si="0"/>
        <v>44</v>
      </c>
      <c r="P14" s="12">
        <f t="shared" si="0"/>
        <v>41</v>
      </c>
      <c r="Q14" s="12">
        <f t="shared" si="0"/>
        <v>37</v>
      </c>
    </row>
    <row r="15" spans="1:20" ht="23.25" customHeight="1" x14ac:dyDescent="0.15">
      <c r="A15" s="10" t="s">
        <v>16</v>
      </c>
      <c r="B15" s="11" t="s">
        <v>6</v>
      </c>
      <c r="C15" s="11" t="s">
        <v>6</v>
      </c>
      <c r="D15" s="11" t="s">
        <v>6</v>
      </c>
      <c r="E15" s="11" t="s">
        <v>6</v>
      </c>
      <c r="F15" s="11" t="s">
        <v>6</v>
      </c>
      <c r="G15" s="12">
        <f t="shared" si="0"/>
        <v>90</v>
      </c>
      <c r="H15" s="12">
        <f t="shared" si="0"/>
        <v>80</v>
      </c>
      <c r="I15" s="12">
        <f t="shared" si="0"/>
        <v>58</v>
      </c>
      <c r="J15" s="12">
        <f t="shared" si="0"/>
        <v>38</v>
      </c>
      <c r="K15" s="12">
        <f t="shared" si="0"/>
        <v>37</v>
      </c>
      <c r="L15" s="12">
        <f t="shared" si="0"/>
        <v>40</v>
      </c>
      <c r="M15" s="12">
        <f t="shared" si="0"/>
        <v>42</v>
      </c>
      <c r="N15" s="12">
        <f t="shared" si="0"/>
        <v>45</v>
      </c>
      <c r="O15" s="12">
        <f t="shared" si="0"/>
        <v>50</v>
      </c>
      <c r="P15" s="12">
        <f t="shared" si="0"/>
        <v>51</v>
      </c>
      <c r="Q15" s="12">
        <f t="shared" si="0"/>
        <v>48</v>
      </c>
    </row>
    <row r="16" spans="1:20" ht="23.25" customHeight="1" x14ac:dyDescent="0.15">
      <c r="A16" s="10" t="s">
        <v>17</v>
      </c>
      <c r="B16" s="11" t="s">
        <v>6</v>
      </c>
      <c r="C16" s="11" t="s">
        <v>6</v>
      </c>
      <c r="D16" s="11" t="s">
        <v>6</v>
      </c>
      <c r="E16" s="11" t="s">
        <v>6</v>
      </c>
      <c r="F16" s="11" t="s">
        <v>6</v>
      </c>
      <c r="G16" s="12">
        <f t="shared" si="0"/>
        <v>127</v>
      </c>
      <c r="H16" s="12">
        <f t="shared" si="0"/>
        <v>83</v>
      </c>
      <c r="I16" s="12">
        <f t="shared" si="0"/>
        <v>73</v>
      </c>
      <c r="J16" s="12">
        <f t="shared" si="0"/>
        <v>68</v>
      </c>
      <c r="K16" s="12">
        <f t="shared" si="0"/>
        <v>74</v>
      </c>
      <c r="L16" s="12">
        <f t="shared" si="0"/>
        <v>60</v>
      </c>
      <c r="M16" s="12">
        <f t="shared" si="0"/>
        <v>50</v>
      </c>
      <c r="N16" s="12">
        <f t="shared" si="0"/>
        <v>40</v>
      </c>
      <c r="O16" s="12">
        <f t="shared" si="0"/>
        <v>36</v>
      </c>
      <c r="P16" s="12">
        <f t="shared" si="0"/>
        <v>34</v>
      </c>
      <c r="Q16" s="12">
        <f t="shared" si="0"/>
        <v>34</v>
      </c>
    </row>
    <row r="17" spans="1:17" ht="23.25" customHeight="1" x14ac:dyDescent="0.15">
      <c r="A17" s="10" t="s">
        <v>18</v>
      </c>
      <c r="B17" s="11" t="s">
        <v>6</v>
      </c>
      <c r="C17" s="11" t="s">
        <v>6</v>
      </c>
      <c r="D17" s="11" t="s">
        <v>6</v>
      </c>
      <c r="E17" s="11" t="s">
        <v>6</v>
      </c>
      <c r="F17" s="11" t="s">
        <v>6</v>
      </c>
      <c r="G17" s="12">
        <f t="shared" si="0"/>
        <v>104</v>
      </c>
      <c r="H17" s="12">
        <f t="shared" si="0"/>
        <v>119</v>
      </c>
      <c r="I17" s="12">
        <f t="shared" si="0"/>
        <v>82</v>
      </c>
      <c r="J17" s="12">
        <f t="shared" si="0"/>
        <v>76</v>
      </c>
      <c r="K17" s="12">
        <f t="shared" si="0"/>
        <v>71</v>
      </c>
      <c r="L17" s="12">
        <f t="shared" si="0"/>
        <v>72</v>
      </c>
      <c r="M17" s="12">
        <f t="shared" si="0"/>
        <v>68</v>
      </c>
      <c r="N17" s="12">
        <f t="shared" si="0"/>
        <v>68</v>
      </c>
      <c r="O17" s="12">
        <f t="shared" si="0"/>
        <v>65</v>
      </c>
      <c r="P17" s="12">
        <f t="shared" si="0"/>
        <v>72</v>
      </c>
      <c r="Q17" s="12">
        <f t="shared" si="0"/>
        <v>62</v>
      </c>
    </row>
    <row r="18" spans="1:17" ht="23.25" customHeight="1" x14ac:dyDescent="0.15">
      <c r="A18" s="13" t="s">
        <v>19</v>
      </c>
      <c r="B18" s="14" t="s">
        <v>6</v>
      </c>
      <c r="C18" s="14" t="s">
        <v>6</v>
      </c>
      <c r="D18" s="14" t="s">
        <v>6</v>
      </c>
      <c r="E18" s="14" t="s">
        <v>6</v>
      </c>
      <c r="F18" s="14" t="s">
        <v>6</v>
      </c>
      <c r="G18" s="15">
        <f t="shared" si="0"/>
        <v>118</v>
      </c>
      <c r="H18" s="15">
        <f t="shared" si="0"/>
        <v>93</v>
      </c>
      <c r="I18" s="15">
        <f t="shared" si="0"/>
        <v>113</v>
      </c>
      <c r="J18" s="15">
        <f t="shared" si="0"/>
        <v>99</v>
      </c>
      <c r="K18" s="15">
        <f t="shared" si="0"/>
        <v>82</v>
      </c>
      <c r="L18" s="15">
        <f t="shared" si="0"/>
        <v>76</v>
      </c>
      <c r="M18" s="15">
        <f t="shared" si="0"/>
        <v>74</v>
      </c>
      <c r="N18" s="15">
        <f t="shared" si="0"/>
        <v>63</v>
      </c>
      <c r="O18" s="15">
        <f t="shared" si="0"/>
        <v>67</v>
      </c>
      <c r="P18" s="15">
        <f t="shared" si="0"/>
        <v>65</v>
      </c>
      <c r="Q18" s="15">
        <f t="shared" si="0"/>
        <v>67</v>
      </c>
    </row>
    <row r="19" spans="1:17" ht="23.25" customHeight="1" x14ac:dyDescent="0.15">
      <c r="A19" s="13" t="s">
        <v>20</v>
      </c>
      <c r="B19" s="14" t="s">
        <v>6</v>
      </c>
      <c r="C19" s="14" t="s">
        <v>6</v>
      </c>
      <c r="D19" s="14" t="s">
        <v>6</v>
      </c>
      <c r="E19" s="14" t="s">
        <v>6</v>
      </c>
      <c r="F19" s="14" t="s">
        <v>6</v>
      </c>
      <c r="G19" s="15">
        <f t="shared" si="0"/>
        <v>142</v>
      </c>
      <c r="H19" s="15">
        <f t="shared" si="0"/>
        <v>103</v>
      </c>
      <c r="I19" s="15">
        <f t="shared" si="0"/>
        <v>87</v>
      </c>
      <c r="J19" s="15">
        <f t="shared" si="0"/>
        <v>89</v>
      </c>
      <c r="K19" s="15">
        <f t="shared" si="0"/>
        <v>96</v>
      </c>
      <c r="L19" s="15">
        <f t="shared" si="0"/>
        <v>103</v>
      </c>
      <c r="M19" s="15">
        <f t="shared" si="0"/>
        <v>102</v>
      </c>
      <c r="N19" s="15">
        <f t="shared" si="0"/>
        <v>106</v>
      </c>
      <c r="O19" s="15">
        <f t="shared" si="0"/>
        <v>90</v>
      </c>
      <c r="P19" s="15">
        <f t="shared" si="0"/>
        <v>77</v>
      </c>
      <c r="Q19" s="15">
        <f t="shared" si="0"/>
        <v>70</v>
      </c>
    </row>
    <row r="20" spans="1:17" ht="23.25" customHeight="1" x14ac:dyDescent="0.15">
      <c r="A20" s="13" t="s">
        <v>21</v>
      </c>
      <c r="B20" s="14" t="s">
        <v>6</v>
      </c>
      <c r="C20" s="14" t="s">
        <v>6</v>
      </c>
      <c r="D20" s="14" t="s">
        <v>6</v>
      </c>
      <c r="E20" s="14" t="s">
        <v>6</v>
      </c>
      <c r="F20" s="14" t="s">
        <v>6</v>
      </c>
      <c r="G20" s="15">
        <f t="shared" si="0"/>
        <v>107</v>
      </c>
      <c r="H20" s="15">
        <f t="shared" si="0"/>
        <v>124</v>
      </c>
      <c r="I20" s="15">
        <f t="shared" si="0"/>
        <v>85</v>
      </c>
      <c r="J20" s="15">
        <f t="shared" si="0"/>
        <v>90</v>
      </c>
      <c r="K20" s="15">
        <f t="shared" si="0"/>
        <v>78</v>
      </c>
      <c r="L20" s="15">
        <f t="shared" si="0"/>
        <v>85</v>
      </c>
      <c r="M20" s="15">
        <f t="shared" si="0"/>
        <v>80</v>
      </c>
      <c r="N20" s="15">
        <f t="shared" si="0"/>
        <v>77</v>
      </c>
      <c r="O20" s="15">
        <f t="shared" si="0"/>
        <v>75</v>
      </c>
      <c r="P20" s="15">
        <f t="shared" si="0"/>
        <v>87</v>
      </c>
      <c r="Q20" s="15">
        <f t="shared" si="0"/>
        <v>89</v>
      </c>
    </row>
    <row r="21" spans="1:17" ht="23.25" customHeight="1" x14ac:dyDescent="0.15">
      <c r="A21" s="13" t="s">
        <v>22</v>
      </c>
      <c r="B21" s="14" t="s">
        <v>6</v>
      </c>
      <c r="C21" s="14" t="s">
        <v>6</v>
      </c>
      <c r="D21" s="14" t="s">
        <v>6</v>
      </c>
      <c r="E21" s="14" t="s">
        <v>6</v>
      </c>
      <c r="F21" s="14" t="s">
        <v>6</v>
      </c>
      <c r="G21" s="15">
        <f t="shared" ref="G21:Q25" si="1">G100+G146</f>
        <v>57</v>
      </c>
      <c r="H21" s="15">
        <f t="shared" si="1"/>
        <v>92</v>
      </c>
      <c r="I21" s="15">
        <f t="shared" si="1"/>
        <v>106</v>
      </c>
      <c r="J21" s="15">
        <f t="shared" si="1"/>
        <v>93</v>
      </c>
      <c r="K21" s="15">
        <f t="shared" si="1"/>
        <v>93</v>
      </c>
      <c r="L21" s="15">
        <f t="shared" si="1"/>
        <v>71</v>
      </c>
      <c r="M21" s="15">
        <f t="shared" si="1"/>
        <v>69</v>
      </c>
      <c r="N21" s="15">
        <f t="shared" si="1"/>
        <v>72</v>
      </c>
      <c r="O21" s="15">
        <f t="shared" si="1"/>
        <v>75</v>
      </c>
      <c r="P21" s="15">
        <f t="shared" si="1"/>
        <v>66</v>
      </c>
      <c r="Q21" s="15">
        <f t="shared" si="1"/>
        <v>74</v>
      </c>
    </row>
    <row r="22" spans="1:17" ht="23.25" customHeight="1" x14ac:dyDescent="0.15">
      <c r="A22" s="13" t="s">
        <v>23</v>
      </c>
      <c r="B22" s="14" t="s">
        <v>6</v>
      </c>
      <c r="C22" s="14" t="s">
        <v>6</v>
      </c>
      <c r="D22" s="14" t="s">
        <v>6</v>
      </c>
      <c r="E22" s="14" t="s">
        <v>6</v>
      </c>
      <c r="F22" s="14" t="s">
        <v>6</v>
      </c>
      <c r="G22" s="15">
        <f t="shared" si="1"/>
        <v>39</v>
      </c>
      <c r="H22" s="15">
        <f t="shared" si="1"/>
        <v>36</v>
      </c>
      <c r="I22" s="15">
        <f t="shared" si="1"/>
        <v>58</v>
      </c>
      <c r="J22" s="15">
        <f t="shared" si="1"/>
        <v>74</v>
      </c>
      <c r="K22" s="15">
        <f t="shared" si="1"/>
        <v>75</v>
      </c>
      <c r="L22" s="15">
        <f t="shared" si="1"/>
        <v>83</v>
      </c>
      <c r="M22" s="15">
        <f t="shared" si="1"/>
        <v>85</v>
      </c>
      <c r="N22" s="15">
        <f t="shared" si="1"/>
        <v>72</v>
      </c>
      <c r="O22" s="15">
        <f t="shared" si="1"/>
        <v>68</v>
      </c>
      <c r="P22" s="15">
        <f t="shared" si="1"/>
        <v>70</v>
      </c>
      <c r="Q22" s="15">
        <f t="shared" si="1"/>
        <v>53</v>
      </c>
    </row>
    <row r="23" spans="1:17" ht="23.25" customHeight="1" x14ac:dyDescent="0.15">
      <c r="A23" s="13" t="s">
        <v>24</v>
      </c>
      <c r="B23" s="14" t="s">
        <v>6</v>
      </c>
      <c r="C23" s="14" t="s">
        <v>6</v>
      </c>
      <c r="D23" s="14" t="s">
        <v>6</v>
      </c>
      <c r="E23" s="14" t="s">
        <v>6</v>
      </c>
      <c r="F23" s="14" t="s">
        <v>6</v>
      </c>
      <c r="G23" s="15">
        <f t="shared" si="1"/>
        <v>19</v>
      </c>
      <c r="H23" s="15">
        <f t="shared" si="1"/>
        <v>22</v>
      </c>
      <c r="I23" s="15">
        <f t="shared" si="1"/>
        <v>20</v>
      </c>
      <c r="J23" s="15">
        <f t="shared" si="1"/>
        <v>18</v>
      </c>
      <c r="K23" s="15">
        <f t="shared" si="1"/>
        <v>22</v>
      </c>
      <c r="L23" s="15">
        <f t="shared" si="1"/>
        <v>31</v>
      </c>
      <c r="M23" s="15">
        <f t="shared" si="1"/>
        <v>24</v>
      </c>
      <c r="N23" s="15">
        <f t="shared" si="1"/>
        <v>32</v>
      </c>
      <c r="O23" s="15">
        <f t="shared" si="1"/>
        <v>41</v>
      </c>
      <c r="P23" s="15">
        <f t="shared" si="1"/>
        <v>40</v>
      </c>
      <c r="Q23" s="15">
        <f t="shared" si="1"/>
        <v>47</v>
      </c>
    </row>
    <row r="24" spans="1:17" ht="23.25" customHeight="1" x14ac:dyDescent="0.15">
      <c r="A24" s="13" t="s">
        <v>25</v>
      </c>
      <c r="B24" s="14" t="s">
        <v>6</v>
      </c>
      <c r="C24" s="14" t="s">
        <v>6</v>
      </c>
      <c r="D24" s="14" t="s">
        <v>6</v>
      </c>
      <c r="E24" s="14" t="s">
        <v>6</v>
      </c>
      <c r="F24" s="14" t="s">
        <v>6</v>
      </c>
      <c r="G24" s="15">
        <f t="shared" si="1"/>
        <v>5</v>
      </c>
      <c r="H24" s="15">
        <f t="shared" si="1"/>
        <v>5</v>
      </c>
      <c r="I24" s="15">
        <f t="shared" si="1"/>
        <v>9</v>
      </c>
      <c r="J24" s="15">
        <f t="shared" si="1"/>
        <v>7</v>
      </c>
      <c r="K24" s="15">
        <f t="shared" si="1"/>
        <v>7</v>
      </c>
      <c r="L24" s="15">
        <f t="shared" si="1"/>
        <v>7</v>
      </c>
      <c r="M24" s="15">
        <f t="shared" si="1"/>
        <v>12</v>
      </c>
      <c r="N24" s="15">
        <f t="shared" si="1"/>
        <v>9</v>
      </c>
      <c r="O24" s="15">
        <f t="shared" si="1"/>
        <v>7</v>
      </c>
      <c r="P24" s="15">
        <f t="shared" si="1"/>
        <v>8</v>
      </c>
      <c r="Q24" s="15">
        <f t="shared" si="1"/>
        <v>6</v>
      </c>
    </row>
    <row r="25" spans="1:17" ht="23.25" customHeight="1" x14ac:dyDescent="0.15">
      <c r="A25" s="13" t="s">
        <v>26</v>
      </c>
      <c r="B25" s="14" t="s">
        <v>6</v>
      </c>
      <c r="C25" s="14" t="s">
        <v>6</v>
      </c>
      <c r="D25" s="14" t="s">
        <v>6</v>
      </c>
      <c r="E25" s="14" t="s">
        <v>6</v>
      </c>
      <c r="F25" s="14" t="s">
        <v>6</v>
      </c>
      <c r="G25" s="15">
        <f t="shared" si="1"/>
        <v>1</v>
      </c>
      <c r="H25" s="15">
        <f t="shared" si="1"/>
        <v>1</v>
      </c>
      <c r="I25" s="15">
        <f t="shared" si="1"/>
        <v>0</v>
      </c>
      <c r="J25" s="15">
        <f t="shared" si="1"/>
        <v>0</v>
      </c>
      <c r="K25" s="15">
        <f t="shared" si="1"/>
        <v>1</v>
      </c>
      <c r="L25" s="15">
        <f t="shared" si="1"/>
        <v>1</v>
      </c>
      <c r="M25" s="15">
        <f t="shared" si="1"/>
        <v>1</v>
      </c>
      <c r="N25" s="15">
        <f t="shared" si="1"/>
        <v>2</v>
      </c>
      <c r="O25" s="15">
        <f t="shared" si="1"/>
        <v>4</v>
      </c>
      <c r="P25" s="15">
        <f t="shared" si="1"/>
        <v>2</v>
      </c>
      <c r="Q25" s="15">
        <f t="shared" si="1"/>
        <v>1</v>
      </c>
    </row>
    <row r="26" spans="1:17" ht="23.25" customHeight="1" x14ac:dyDescent="0.15">
      <c r="A26" s="6" t="s">
        <v>27</v>
      </c>
      <c r="B26" s="16" t="s">
        <v>6</v>
      </c>
      <c r="C26" s="16" t="s">
        <v>6</v>
      </c>
      <c r="D26" s="16" t="s">
        <v>6</v>
      </c>
      <c r="E26" s="16" t="s">
        <v>6</v>
      </c>
      <c r="F26" s="16" t="s">
        <v>6</v>
      </c>
      <c r="G26" s="17">
        <f t="shared" ref="G26:Q26" si="2">SUM(G5:G25)</f>
        <v>1360</v>
      </c>
      <c r="H26" s="17">
        <f t="shared" si="2"/>
        <v>1170</v>
      </c>
      <c r="I26" s="17">
        <f t="shared" si="2"/>
        <v>1003</v>
      </c>
      <c r="J26" s="17">
        <f t="shared" si="2"/>
        <v>934</v>
      </c>
      <c r="K26" s="17">
        <f t="shared" si="2"/>
        <v>960</v>
      </c>
      <c r="L26" s="17">
        <f t="shared" si="2"/>
        <v>888</v>
      </c>
      <c r="M26" s="17">
        <f t="shared" si="2"/>
        <v>859</v>
      </c>
      <c r="N26" s="17">
        <f t="shared" si="2"/>
        <v>824</v>
      </c>
      <c r="O26" s="17">
        <f t="shared" si="2"/>
        <v>804</v>
      </c>
      <c r="P26" s="17">
        <f t="shared" si="2"/>
        <v>785</v>
      </c>
      <c r="Q26" s="17">
        <f t="shared" si="2"/>
        <v>742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8"/>
      <c r="P28" s="18"/>
      <c r="Q28" s="18"/>
    </row>
    <row r="29" spans="1:17" s="3" customFormat="1" ht="21.75" customHeight="1" x14ac:dyDescent="0.15">
      <c r="A29" s="3" t="s">
        <v>28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29</v>
      </c>
      <c r="B31" s="8" t="s">
        <v>6</v>
      </c>
      <c r="C31" s="8" t="s">
        <v>6</v>
      </c>
      <c r="D31" s="8" t="s">
        <v>6</v>
      </c>
      <c r="E31" s="8" t="s">
        <v>6</v>
      </c>
      <c r="F31" s="8" t="s">
        <v>6</v>
      </c>
      <c r="G31" s="20">
        <f t="shared" ref="G31:Q31" si="3">SUM(G5:G7)</f>
        <v>97</v>
      </c>
      <c r="H31" s="20">
        <f t="shared" si="3"/>
        <v>67</v>
      </c>
      <c r="I31" s="20">
        <f t="shared" si="3"/>
        <v>58</v>
      </c>
      <c r="J31" s="20">
        <f t="shared" si="3"/>
        <v>47</v>
      </c>
      <c r="K31" s="20">
        <f t="shared" si="3"/>
        <v>43</v>
      </c>
      <c r="L31" s="20">
        <f t="shared" si="3"/>
        <v>43</v>
      </c>
      <c r="M31" s="20">
        <f t="shared" si="3"/>
        <v>39</v>
      </c>
      <c r="N31" s="20">
        <f t="shared" si="3"/>
        <v>33</v>
      </c>
      <c r="O31" s="20">
        <f t="shared" si="3"/>
        <v>29</v>
      </c>
      <c r="P31" s="20">
        <f t="shared" si="3"/>
        <v>27</v>
      </c>
      <c r="Q31" s="20">
        <f t="shared" si="3"/>
        <v>26</v>
      </c>
    </row>
    <row r="32" spans="1:17" ht="23.25" customHeight="1" x14ac:dyDescent="0.15">
      <c r="A32" s="10" t="s">
        <v>30</v>
      </c>
      <c r="B32" s="11" t="s">
        <v>6</v>
      </c>
      <c r="C32" s="11" t="s">
        <v>6</v>
      </c>
      <c r="D32" s="11" t="s">
        <v>6</v>
      </c>
      <c r="E32" s="11" t="s">
        <v>6</v>
      </c>
      <c r="F32" s="11" t="s">
        <v>6</v>
      </c>
      <c r="G32" s="21">
        <f t="shared" ref="G32:Q32" si="4">SUM(G8:G17)</f>
        <v>775</v>
      </c>
      <c r="H32" s="21">
        <f t="shared" si="4"/>
        <v>627</v>
      </c>
      <c r="I32" s="21">
        <f t="shared" si="4"/>
        <v>467</v>
      </c>
      <c r="J32" s="21">
        <f t="shared" si="4"/>
        <v>417</v>
      </c>
      <c r="K32" s="21">
        <f t="shared" si="4"/>
        <v>463</v>
      </c>
      <c r="L32" s="21">
        <f t="shared" si="4"/>
        <v>388</v>
      </c>
      <c r="M32" s="21">
        <f t="shared" si="4"/>
        <v>373</v>
      </c>
      <c r="N32" s="21">
        <f t="shared" si="4"/>
        <v>358</v>
      </c>
      <c r="O32" s="21">
        <f t="shared" si="4"/>
        <v>348</v>
      </c>
      <c r="P32" s="21">
        <f t="shared" si="4"/>
        <v>343</v>
      </c>
      <c r="Q32" s="21">
        <f t="shared" si="4"/>
        <v>309</v>
      </c>
    </row>
    <row r="33" spans="1:21" ht="23.25" customHeight="1" x14ac:dyDescent="0.15">
      <c r="A33" s="13" t="s">
        <v>31</v>
      </c>
      <c r="B33" s="14" t="s">
        <v>6</v>
      </c>
      <c r="C33" s="14" t="s">
        <v>6</v>
      </c>
      <c r="D33" s="14" t="s">
        <v>6</v>
      </c>
      <c r="E33" s="14" t="s">
        <v>6</v>
      </c>
      <c r="F33" s="14" t="s">
        <v>6</v>
      </c>
      <c r="G33" s="22">
        <f t="shared" ref="G33:Q33" si="5">SUM(G18:G25)</f>
        <v>488</v>
      </c>
      <c r="H33" s="22">
        <f t="shared" si="5"/>
        <v>476</v>
      </c>
      <c r="I33" s="22">
        <f t="shared" si="5"/>
        <v>478</v>
      </c>
      <c r="J33" s="22">
        <f t="shared" si="5"/>
        <v>470</v>
      </c>
      <c r="K33" s="22">
        <f t="shared" si="5"/>
        <v>454</v>
      </c>
      <c r="L33" s="22">
        <f t="shared" si="5"/>
        <v>457</v>
      </c>
      <c r="M33" s="22">
        <f t="shared" si="5"/>
        <v>447</v>
      </c>
      <c r="N33" s="22">
        <f t="shared" si="5"/>
        <v>433</v>
      </c>
      <c r="O33" s="22">
        <f t="shared" si="5"/>
        <v>427</v>
      </c>
      <c r="P33" s="22">
        <f t="shared" si="5"/>
        <v>415</v>
      </c>
      <c r="Q33" s="22">
        <f t="shared" si="5"/>
        <v>407</v>
      </c>
    </row>
    <row r="34" spans="1:21" ht="23.25" customHeight="1" x14ac:dyDescent="0.15">
      <c r="A34" s="6" t="s">
        <v>32</v>
      </c>
      <c r="B34" s="16" t="s">
        <v>6</v>
      </c>
      <c r="C34" s="16" t="s">
        <v>6</v>
      </c>
      <c r="D34" s="16" t="s">
        <v>6</v>
      </c>
      <c r="E34" s="16" t="s">
        <v>6</v>
      </c>
      <c r="F34" s="16" t="s">
        <v>6</v>
      </c>
      <c r="G34" s="23">
        <f t="shared" ref="G34:Q34" si="6">SUM(G31:G33)</f>
        <v>1360</v>
      </c>
      <c r="H34" s="23">
        <f t="shared" si="6"/>
        <v>1170</v>
      </c>
      <c r="I34" s="23">
        <f t="shared" si="6"/>
        <v>1003</v>
      </c>
      <c r="J34" s="23">
        <f t="shared" si="6"/>
        <v>934</v>
      </c>
      <c r="K34" s="23">
        <f t="shared" si="6"/>
        <v>960</v>
      </c>
      <c r="L34" s="23">
        <f t="shared" si="6"/>
        <v>888</v>
      </c>
      <c r="M34" s="23">
        <f t="shared" si="6"/>
        <v>859</v>
      </c>
      <c r="N34" s="23">
        <f t="shared" si="6"/>
        <v>824</v>
      </c>
      <c r="O34" s="23">
        <f t="shared" si="6"/>
        <v>804</v>
      </c>
      <c r="P34" s="23">
        <f t="shared" si="6"/>
        <v>785</v>
      </c>
      <c r="Q34" s="23">
        <f t="shared" si="6"/>
        <v>742</v>
      </c>
    </row>
    <row r="35" spans="1:21" s="5" customFormat="1" ht="21.75" customHeight="1" x14ac:dyDescent="0.1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6"/>
      <c r="Q35" s="26"/>
    </row>
    <row r="36" spans="1:21" s="5" customFormat="1" ht="21.75" customHeight="1" x14ac:dyDescent="0.15">
      <c r="A36" s="27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</row>
    <row r="37" spans="1:21" s="3" customFormat="1" ht="21.75" customHeight="1" x14ac:dyDescent="0.15">
      <c r="A37" s="28" t="s">
        <v>33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30"/>
      <c r="Q37" s="30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29</v>
      </c>
      <c r="B39" s="31" t="s">
        <v>6</v>
      </c>
      <c r="C39" s="31" t="s">
        <v>6</v>
      </c>
      <c r="D39" s="31" t="s">
        <v>6</v>
      </c>
      <c r="E39" s="31" t="s">
        <v>6</v>
      </c>
      <c r="F39" s="31" t="s">
        <v>6</v>
      </c>
      <c r="G39" s="32">
        <f t="shared" ref="G39:Q39" si="7">ROUND(G31/G34*100,1)</f>
        <v>7.1</v>
      </c>
      <c r="H39" s="32">
        <f t="shared" si="7"/>
        <v>5.7</v>
      </c>
      <c r="I39" s="32">
        <f t="shared" si="7"/>
        <v>5.8</v>
      </c>
      <c r="J39" s="32">
        <f t="shared" si="7"/>
        <v>5</v>
      </c>
      <c r="K39" s="32">
        <f t="shared" si="7"/>
        <v>4.5</v>
      </c>
      <c r="L39" s="32">
        <f t="shared" si="7"/>
        <v>4.8</v>
      </c>
      <c r="M39" s="32">
        <f t="shared" si="7"/>
        <v>4.5</v>
      </c>
      <c r="N39" s="32">
        <f t="shared" si="7"/>
        <v>4</v>
      </c>
      <c r="O39" s="32">
        <f t="shared" si="7"/>
        <v>3.6</v>
      </c>
      <c r="P39" s="32">
        <f t="shared" si="7"/>
        <v>3.4</v>
      </c>
      <c r="Q39" s="32">
        <f t="shared" si="7"/>
        <v>3.5</v>
      </c>
    </row>
    <row r="40" spans="1:21" ht="23.25" customHeight="1" x14ac:dyDescent="0.15">
      <c r="A40" s="10" t="s">
        <v>30</v>
      </c>
      <c r="B40" s="33" t="s">
        <v>6</v>
      </c>
      <c r="C40" s="33" t="s">
        <v>6</v>
      </c>
      <c r="D40" s="33" t="s">
        <v>6</v>
      </c>
      <c r="E40" s="33" t="s">
        <v>6</v>
      </c>
      <c r="F40" s="33" t="s">
        <v>6</v>
      </c>
      <c r="G40" s="34">
        <f t="shared" ref="G40:Q40" si="8">ROUND(G32/G34*100,1)</f>
        <v>57</v>
      </c>
      <c r="H40" s="34">
        <f t="shared" si="8"/>
        <v>53.6</v>
      </c>
      <c r="I40" s="34">
        <f t="shared" si="8"/>
        <v>46.6</v>
      </c>
      <c r="J40" s="34">
        <f t="shared" si="8"/>
        <v>44.6</v>
      </c>
      <c r="K40" s="34">
        <f t="shared" si="8"/>
        <v>48.2</v>
      </c>
      <c r="L40" s="34">
        <f t="shared" si="8"/>
        <v>43.7</v>
      </c>
      <c r="M40" s="34">
        <f t="shared" si="8"/>
        <v>43.4</v>
      </c>
      <c r="N40" s="34">
        <f t="shared" si="8"/>
        <v>43.4</v>
      </c>
      <c r="O40" s="34">
        <f t="shared" si="8"/>
        <v>43.3</v>
      </c>
      <c r="P40" s="34">
        <f t="shared" si="8"/>
        <v>43.7</v>
      </c>
      <c r="Q40" s="34">
        <f t="shared" si="8"/>
        <v>41.6</v>
      </c>
    </row>
    <row r="41" spans="1:21" ht="23.25" customHeight="1" x14ac:dyDescent="0.15">
      <c r="A41" s="13" t="s">
        <v>31</v>
      </c>
      <c r="B41" s="35" t="s">
        <v>6</v>
      </c>
      <c r="C41" s="35" t="s">
        <v>6</v>
      </c>
      <c r="D41" s="35" t="s">
        <v>6</v>
      </c>
      <c r="E41" s="35" t="s">
        <v>6</v>
      </c>
      <c r="F41" s="35" t="s">
        <v>6</v>
      </c>
      <c r="G41" s="36">
        <f t="shared" ref="G41:Q41" si="9">ROUND(G33/G34*100,1)</f>
        <v>35.9</v>
      </c>
      <c r="H41" s="36">
        <f t="shared" si="9"/>
        <v>40.700000000000003</v>
      </c>
      <c r="I41" s="36">
        <f t="shared" si="9"/>
        <v>47.7</v>
      </c>
      <c r="J41" s="36">
        <f t="shared" si="9"/>
        <v>50.3</v>
      </c>
      <c r="K41" s="36">
        <f t="shared" si="9"/>
        <v>47.3</v>
      </c>
      <c r="L41" s="36">
        <f t="shared" si="9"/>
        <v>51.5</v>
      </c>
      <c r="M41" s="36">
        <f t="shared" si="9"/>
        <v>52</v>
      </c>
      <c r="N41" s="36">
        <f t="shared" si="9"/>
        <v>52.5</v>
      </c>
      <c r="O41" s="36">
        <f t="shared" si="9"/>
        <v>53.1</v>
      </c>
      <c r="P41" s="36">
        <f t="shared" si="9"/>
        <v>52.9</v>
      </c>
      <c r="Q41" s="36">
        <f t="shared" si="9"/>
        <v>54.9</v>
      </c>
    </row>
    <row r="42" spans="1:21" ht="23.25" customHeight="1" x14ac:dyDescent="0.15">
      <c r="A42" s="37" t="s">
        <v>34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8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8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8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8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39" t="s">
        <v>35</v>
      </c>
      <c r="D48" s="40"/>
      <c r="E48" s="40"/>
      <c r="F48" s="41"/>
      <c r="J48" s="39" t="s">
        <v>36</v>
      </c>
      <c r="K48" s="40"/>
      <c r="L48" s="40"/>
      <c r="M48" s="40"/>
      <c r="N48" s="40"/>
      <c r="O48" s="41"/>
      <c r="P48" s="5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42"/>
      <c r="D49" s="43"/>
      <c r="E49" s="43"/>
      <c r="F49" s="44"/>
      <c r="J49" s="42"/>
      <c r="K49" s="43"/>
      <c r="L49" s="43"/>
      <c r="M49" s="43"/>
      <c r="N49" s="43"/>
      <c r="O49" s="44"/>
      <c r="P49" s="5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45"/>
      <c r="D50" s="45"/>
      <c r="E50" s="45"/>
      <c r="F50" s="5"/>
      <c r="G50" s="46"/>
      <c r="H50" s="46"/>
      <c r="I50" s="46"/>
      <c r="J50" s="46"/>
      <c r="K50" s="46"/>
      <c r="L50" s="47"/>
      <c r="M50" s="47"/>
      <c r="N50" s="47"/>
      <c r="O50" s="5"/>
      <c r="P50" s="5"/>
      <c r="Q50" s="5"/>
      <c r="R50" s="5"/>
      <c r="S50" s="48"/>
      <c r="T50" s="5"/>
    </row>
    <row r="51" spans="1:21" ht="23.25" customHeight="1" x14ac:dyDescent="0.2">
      <c r="A51" s="5"/>
      <c r="B51" s="48"/>
      <c r="C51" s="48"/>
      <c r="D51" s="48"/>
      <c r="E51" s="48"/>
      <c r="F51" s="47"/>
      <c r="G51" s="47"/>
      <c r="H51" s="47"/>
      <c r="I51" s="47"/>
      <c r="J51" s="47"/>
      <c r="K51" s="47"/>
      <c r="L51" s="47"/>
      <c r="M51" s="47"/>
      <c r="N51" s="47"/>
      <c r="O51" s="5"/>
      <c r="P51" s="5"/>
      <c r="Q51" s="5"/>
      <c r="R51" s="5"/>
      <c r="S51" s="48"/>
      <c r="T51" s="49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42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 t="s">
        <v>6</v>
      </c>
      <c r="C84" s="8" t="s">
        <v>6</v>
      </c>
      <c r="D84" s="8" t="s">
        <v>6</v>
      </c>
      <c r="E84" s="8" t="s">
        <v>6</v>
      </c>
      <c r="F84" s="8" t="s">
        <v>6</v>
      </c>
      <c r="G84" s="9">
        <v>15</v>
      </c>
      <c r="H84" s="9">
        <v>8</v>
      </c>
      <c r="I84" s="9">
        <v>6</v>
      </c>
      <c r="J84" s="9">
        <v>5</v>
      </c>
      <c r="K84" s="9">
        <v>3</v>
      </c>
      <c r="L84" s="9">
        <v>2</v>
      </c>
      <c r="M84" s="20">
        <v>3</v>
      </c>
      <c r="N84" s="20">
        <v>4</v>
      </c>
      <c r="O84" s="20">
        <v>5</v>
      </c>
      <c r="P84" s="20">
        <v>5</v>
      </c>
      <c r="Q84" s="20">
        <v>5</v>
      </c>
    </row>
    <row r="85" spans="1:20" ht="21.75" customHeight="1" x14ac:dyDescent="0.15">
      <c r="A85" s="7" t="s">
        <v>7</v>
      </c>
      <c r="B85" s="8" t="s">
        <v>6</v>
      </c>
      <c r="C85" s="8" t="s">
        <v>6</v>
      </c>
      <c r="D85" s="8" t="s">
        <v>6</v>
      </c>
      <c r="E85" s="8" t="s">
        <v>6</v>
      </c>
      <c r="F85" s="8" t="s">
        <v>6</v>
      </c>
      <c r="G85" s="9">
        <v>15</v>
      </c>
      <c r="H85" s="9">
        <v>15</v>
      </c>
      <c r="I85" s="9">
        <v>10</v>
      </c>
      <c r="J85" s="9">
        <v>5</v>
      </c>
      <c r="K85" s="9">
        <v>6</v>
      </c>
      <c r="L85" s="9">
        <v>7</v>
      </c>
      <c r="M85" s="20">
        <v>3</v>
      </c>
      <c r="N85" s="20">
        <v>3</v>
      </c>
      <c r="O85" s="20">
        <v>3</v>
      </c>
      <c r="P85" s="20">
        <v>2</v>
      </c>
      <c r="Q85" s="20">
        <v>2</v>
      </c>
    </row>
    <row r="86" spans="1:20" ht="21.75" customHeight="1" x14ac:dyDescent="0.15">
      <c r="A86" s="7" t="s">
        <v>8</v>
      </c>
      <c r="B86" s="8" t="s">
        <v>6</v>
      </c>
      <c r="C86" s="8" t="s">
        <v>6</v>
      </c>
      <c r="D86" s="8" t="s">
        <v>6</v>
      </c>
      <c r="E86" s="8" t="s">
        <v>6</v>
      </c>
      <c r="F86" s="8" t="s">
        <v>6</v>
      </c>
      <c r="G86" s="9">
        <v>22</v>
      </c>
      <c r="H86" s="9">
        <v>12</v>
      </c>
      <c r="I86" s="9">
        <v>13</v>
      </c>
      <c r="J86" s="9">
        <v>12</v>
      </c>
      <c r="K86" s="9">
        <v>10</v>
      </c>
      <c r="L86" s="9">
        <v>10</v>
      </c>
      <c r="M86" s="20">
        <v>10</v>
      </c>
      <c r="N86" s="20">
        <v>6</v>
      </c>
      <c r="O86" s="20">
        <v>5</v>
      </c>
      <c r="P86" s="20">
        <v>6</v>
      </c>
      <c r="Q86" s="20">
        <v>6</v>
      </c>
    </row>
    <row r="87" spans="1:20" ht="21.75" customHeight="1" x14ac:dyDescent="0.15">
      <c r="A87" s="10" t="s">
        <v>9</v>
      </c>
      <c r="B87" s="11" t="s">
        <v>6</v>
      </c>
      <c r="C87" s="11" t="s">
        <v>6</v>
      </c>
      <c r="D87" s="11" t="s">
        <v>6</v>
      </c>
      <c r="E87" s="11" t="s">
        <v>6</v>
      </c>
      <c r="F87" s="11" t="s">
        <v>6</v>
      </c>
      <c r="G87" s="12">
        <v>33</v>
      </c>
      <c r="H87" s="12">
        <v>22</v>
      </c>
      <c r="I87" s="12">
        <v>10</v>
      </c>
      <c r="J87" s="12">
        <v>9</v>
      </c>
      <c r="K87" s="12">
        <v>13</v>
      </c>
      <c r="L87" s="12">
        <v>11</v>
      </c>
      <c r="M87" s="21">
        <v>15</v>
      </c>
      <c r="N87" s="21">
        <v>15</v>
      </c>
      <c r="O87" s="21">
        <v>11</v>
      </c>
      <c r="P87" s="21">
        <v>10</v>
      </c>
      <c r="Q87" s="21">
        <v>8</v>
      </c>
    </row>
    <row r="88" spans="1:20" ht="21.75" customHeight="1" x14ac:dyDescent="0.15">
      <c r="A88" s="10" t="s">
        <v>10</v>
      </c>
      <c r="B88" s="11" t="s">
        <v>6</v>
      </c>
      <c r="C88" s="11" t="s">
        <v>6</v>
      </c>
      <c r="D88" s="11" t="s">
        <v>6</v>
      </c>
      <c r="E88" s="11" t="s">
        <v>6</v>
      </c>
      <c r="F88" s="11" t="s">
        <v>6</v>
      </c>
      <c r="G88" s="12">
        <v>36</v>
      </c>
      <c r="H88" s="12">
        <v>24</v>
      </c>
      <c r="I88" s="12">
        <v>18</v>
      </c>
      <c r="J88" s="12">
        <v>21</v>
      </c>
      <c r="K88" s="12">
        <v>33</v>
      </c>
      <c r="L88" s="12">
        <v>12</v>
      </c>
      <c r="M88" s="21">
        <v>11</v>
      </c>
      <c r="N88" s="21">
        <v>7</v>
      </c>
      <c r="O88" s="21">
        <v>16</v>
      </c>
      <c r="P88" s="21">
        <v>10</v>
      </c>
      <c r="Q88" s="21">
        <v>11</v>
      </c>
    </row>
    <row r="89" spans="1:20" ht="21.75" customHeight="1" x14ac:dyDescent="0.15">
      <c r="A89" s="10" t="s">
        <v>11</v>
      </c>
      <c r="B89" s="11" t="s">
        <v>6</v>
      </c>
      <c r="C89" s="11" t="s">
        <v>6</v>
      </c>
      <c r="D89" s="11" t="s">
        <v>6</v>
      </c>
      <c r="E89" s="11" t="s">
        <v>6</v>
      </c>
      <c r="F89" s="11" t="s">
        <v>6</v>
      </c>
      <c r="G89" s="12">
        <v>26</v>
      </c>
      <c r="H89" s="12">
        <v>22</v>
      </c>
      <c r="I89" s="12">
        <v>20</v>
      </c>
      <c r="J89" s="12">
        <v>11</v>
      </c>
      <c r="K89" s="12">
        <v>20</v>
      </c>
      <c r="L89" s="12">
        <v>15</v>
      </c>
      <c r="M89" s="21">
        <v>18</v>
      </c>
      <c r="N89" s="21">
        <v>19</v>
      </c>
      <c r="O89" s="21">
        <v>16</v>
      </c>
      <c r="P89" s="21">
        <v>9</v>
      </c>
      <c r="Q89" s="21">
        <v>9</v>
      </c>
    </row>
    <row r="90" spans="1:20" ht="21.75" customHeight="1" x14ac:dyDescent="0.15">
      <c r="A90" s="10" t="s">
        <v>12</v>
      </c>
      <c r="B90" s="11" t="s">
        <v>6</v>
      </c>
      <c r="C90" s="11" t="s">
        <v>6</v>
      </c>
      <c r="D90" s="11" t="s">
        <v>6</v>
      </c>
      <c r="E90" s="11" t="s">
        <v>6</v>
      </c>
      <c r="F90" s="11" t="s">
        <v>6</v>
      </c>
      <c r="G90" s="12">
        <v>33</v>
      </c>
      <c r="H90" s="12">
        <v>23</v>
      </c>
      <c r="I90" s="12">
        <v>17</v>
      </c>
      <c r="J90" s="12">
        <v>21</v>
      </c>
      <c r="K90" s="12">
        <v>21</v>
      </c>
      <c r="L90" s="12">
        <v>15</v>
      </c>
      <c r="M90" s="21">
        <v>15</v>
      </c>
      <c r="N90" s="21">
        <v>10</v>
      </c>
      <c r="O90" s="21">
        <v>9</v>
      </c>
      <c r="P90" s="21">
        <v>15</v>
      </c>
      <c r="Q90" s="21">
        <v>13</v>
      </c>
    </row>
    <row r="91" spans="1:20" ht="21.75" customHeight="1" x14ac:dyDescent="0.15">
      <c r="A91" s="10" t="s">
        <v>13</v>
      </c>
      <c r="B91" s="11" t="s">
        <v>6</v>
      </c>
      <c r="C91" s="11" t="s">
        <v>6</v>
      </c>
      <c r="D91" s="11" t="s">
        <v>6</v>
      </c>
      <c r="E91" s="11" t="s">
        <v>6</v>
      </c>
      <c r="F91" s="11" t="s">
        <v>6</v>
      </c>
      <c r="G91" s="12">
        <v>29</v>
      </c>
      <c r="H91" s="12">
        <v>32</v>
      </c>
      <c r="I91" s="12">
        <v>19</v>
      </c>
      <c r="J91" s="12">
        <v>10</v>
      </c>
      <c r="K91" s="12">
        <v>11</v>
      </c>
      <c r="L91" s="12">
        <v>11</v>
      </c>
      <c r="M91" s="21">
        <v>12</v>
      </c>
      <c r="N91" s="21">
        <v>18</v>
      </c>
      <c r="O91" s="21">
        <v>20</v>
      </c>
      <c r="P91" s="21">
        <v>15</v>
      </c>
      <c r="Q91" s="21">
        <v>12</v>
      </c>
    </row>
    <row r="92" spans="1:20" ht="21.75" customHeight="1" x14ac:dyDescent="0.15">
      <c r="A92" s="10" t="s">
        <v>14</v>
      </c>
      <c r="B92" s="11" t="s">
        <v>6</v>
      </c>
      <c r="C92" s="11" t="s">
        <v>6</v>
      </c>
      <c r="D92" s="11" t="s">
        <v>6</v>
      </c>
      <c r="E92" s="11" t="s">
        <v>6</v>
      </c>
      <c r="F92" s="11" t="s">
        <v>6</v>
      </c>
      <c r="G92" s="12">
        <v>25</v>
      </c>
      <c r="H92" s="12">
        <v>24</v>
      </c>
      <c r="I92" s="12">
        <v>31</v>
      </c>
      <c r="J92" s="12">
        <v>32</v>
      </c>
      <c r="K92" s="12">
        <v>28</v>
      </c>
      <c r="L92" s="12">
        <v>27</v>
      </c>
      <c r="M92" s="21">
        <v>20</v>
      </c>
      <c r="N92" s="21">
        <v>15</v>
      </c>
      <c r="O92" s="21">
        <v>8</v>
      </c>
      <c r="P92" s="21">
        <v>12</v>
      </c>
      <c r="Q92" s="21">
        <v>14</v>
      </c>
    </row>
    <row r="93" spans="1:20" ht="21.75" customHeight="1" x14ac:dyDescent="0.15">
      <c r="A93" s="10" t="s">
        <v>15</v>
      </c>
      <c r="B93" s="11" t="s">
        <v>6</v>
      </c>
      <c r="C93" s="11" t="s">
        <v>6</v>
      </c>
      <c r="D93" s="11" t="s">
        <v>6</v>
      </c>
      <c r="E93" s="11" t="s">
        <v>6</v>
      </c>
      <c r="F93" s="11" t="s">
        <v>6</v>
      </c>
      <c r="G93" s="12">
        <v>39</v>
      </c>
      <c r="H93" s="12">
        <v>29</v>
      </c>
      <c r="I93" s="12">
        <v>21</v>
      </c>
      <c r="J93" s="12">
        <v>27</v>
      </c>
      <c r="K93" s="12">
        <v>28</v>
      </c>
      <c r="L93" s="12">
        <v>25</v>
      </c>
      <c r="M93" s="21">
        <v>29</v>
      </c>
      <c r="N93" s="21">
        <v>27</v>
      </c>
      <c r="O93" s="21">
        <v>29</v>
      </c>
      <c r="P93" s="21">
        <v>24</v>
      </c>
      <c r="Q93" s="21">
        <v>21</v>
      </c>
    </row>
    <row r="94" spans="1:20" ht="21.75" customHeight="1" x14ac:dyDescent="0.15">
      <c r="A94" s="10" t="s">
        <v>16</v>
      </c>
      <c r="B94" s="11" t="s">
        <v>6</v>
      </c>
      <c r="C94" s="11" t="s">
        <v>6</v>
      </c>
      <c r="D94" s="11" t="s">
        <v>6</v>
      </c>
      <c r="E94" s="11" t="s">
        <v>6</v>
      </c>
      <c r="F94" s="11" t="s">
        <v>6</v>
      </c>
      <c r="G94" s="12">
        <v>42</v>
      </c>
      <c r="H94" s="12">
        <v>35</v>
      </c>
      <c r="I94" s="12">
        <v>29</v>
      </c>
      <c r="J94" s="12">
        <v>15</v>
      </c>
      <c r="K94" s="12">
        <v>13</v>
      </c>
      <c r="L94" s="12">
        <v>17</v>
      </c>
      <c r="M94" s="21">
        <v>19</v>
      </c>
      <c r="N94" s="21">
        <v>24</v>
      </c>
      <c r="O94" s="21">
        <v>25</v>
      </c>
      <c r="P94" s="21">
        <v>27</v>
      </c>
      <c r="Q94" s="21">
        <v>24</v>
      </c>
    </row>
    <row r="95" spans="1:20" ht="21.75" customHeight="1" x14ac:dyDescent="0.15">
      <c r="A95" s="10" t="s">
        <v>17</v>
      </c>
      <c r="B95" s="11" t="s">
        <v>6</v>
      </c>
      <c r="C95" s="11" t="s">
        <v>6</v>
      </c>
      <c r="D95" s="11" t="s">
        <v>6</v>
      </c>
      <c r="E95" s="11" t="s">
        <v>6</v>
      </c>
      <c r="F95" s="11" t="s">
        <v>6</v>
      </c>
      <c r="G95" s="12">
        <v>65</v>
      </c>
      <c r="H95" s="12">
        <v>38</v>
      </c>
      <c r="I95" s="12">
        <v>31</v>
      </c>
      <c r="J95" s="12">
        <v>33</v>
      </c>
      <c r="K95" s="12">
        <v>38</v>
      </c>
      <c r="L95" s="12">
        <v>30</v>
      </c>
      <c r="M95" s="21">
        <v>22</v>
      </c>
      <c r="N95" s="21">
        <v>16</v>
      </c>
      <c r="O95" s="21">
        <v>15</v>
      </c>
      <c r="P95" s="21">
        <v>11</v>
      </c>
      <c r="Q95" s="21">
        <v>15</v>
      </c>
    </row>
    <row r="96" spans="1:20" ht="21.75" customHeight="1" x14ac:dyDescent="0.15">
      <c r="A96" s="10" t="s">
        <v>18</v>
      </c>
      <c r="B96" s="11" t="s">
        <v>6</v>
      </c>
      <c r="C96" s="11" t="s">
        <v>6</v>
      </c>
      <c r="D96" s="11" t="s">
        <v>6</v>
      </c>
      <c r="E96" s="11" t="s">
        <v>6</v>
      </c>
      <c r="F96" s="11" t="s">
        <v>6</v>
      </c>
      <c r="G96" s="12">
        <v>44</v>
      </c>
      <c r="H96" s="12">
        <v>59</v>
      </c>
      <c r="I96" s="12">
        <v>39</v>
      </c>
      <c r="J96" s="12">
        <v>36</v>
      </c>
      <c r="K96" s="12">
        <v>34</v>
      </c>
      <c r="L96" s="12">
        <v>32</v>
      </c>
      <c r="M96" s="21">
        <v>31</v>
      </c>
      <c r="N96" s="21">
        <v>31</v>
      </c>
      <c r="O96" s="21">
        <v>30</v>
      </c>
      <c r="P96" s="21">
        <v>36</v>
      </c>
      <c r="Q96" s="21">
        <v>29</v>
      </c>
    </row>
    <row r="97" spans="1:17" ht="21.75" customHeight="1" x14ac:dyDescent="0.15">
      <c r="A97" s="13" t="s">
        <v>19</v>
      </c>
      <c r="B97" s="14" t="s">
        <v>6</v>
      </c>
      <c r="C97" s="14" t="s">
        <v>6</v>
      </c>
      <c r="D97" s="14" t="s">
        <v>6</v>
      </c>
      <c r="E97" s="14" t="s">
        <v>6</v>
      </c>
      <c r="F97" s="14" t="s">
        <v>6</v>
      </c>
      <c r="G97" s="15">
        <v>54</v>
      </c>
      <c r="H97" s="15">
        <v>39</v>
      </c>
      <c r="I97" s="15">
        <v>54</v>
      </c>
      <c r="J97" s="15">
        <v>42</v>
      </c>
      <c r="K97" s="15">
        <v>33</v>
      </c>
      <c r="L97" s="15">
        <v>32</v>
      </c>
      <c r="M97" s="22">
        <v>32</v>
      </c>
      <c r="N97" s="22">
        <v>26</v>
      </c>
      <c r="O97" s="22">
        <v>30</v>
      </c>
      <c r="P97" s="22">
        <v>31</v>
      </c>
      <c r="Q97" s="22">
        <v>30</v>
      </c>
    </row>
    <row r="98" spans="1:17" ht="21.75" customHeight="1" x14ac:dyDescent="0.15">
      <c r="A98" s="13" t="s">
        <v>20</v>
      </c>
      <c r="B98" s="14" t="s">
        <v>6</v>
      </c>
      <c r="C98" s="14" t="s">
        <v>6</v>
      </c>
      <c r="D98" s="14" t="s">
        <v>6</v>
      </c>
      <c r="E98" s="14" t="s">
        <v>6</v>
      </c>
      <c r="F98" s="14" t="s">
        <v>6</v>
      </c>
      <c r="G98" s="15">
        <v>70</v>
      </c>
      <c r="H98" s="15">
        <v>47</v>
      </c>
      <c r="I98" s="15">
        <v>36</v>
      </c>
      <c r="J98" s="15">
        <v>41</v>
      </c>
      <c r="K98" s="15">
        <v>44</v>
      </c>
      <c r="L98" s="15">
        <v>48</v>
      </c>
      <c r="M98" s="22">
        <v>48</v>
      </c>
      <c r="N98" s="22">
        <v>51</v>
      </c>
      <c r="O98" s="22">
        <v>36</v>
      </c>
      <c r="P98" s="22">
        <v>31</v>
      </c>
      <c r="Q98" s="22">
        <v>31</v>
      </c>
    </row>
    <row r="99" spans="1:17" ht="21.75" customHeight="1" x14ac:dyDescent="0.15">
      <c r="A99" s="13" t="s">
        <v>21</v>
      </c>
      <c r="B99" s="14" t="s">
        <v>6</v>
      </c>
      <c r="C99" s="14" t="s">
        <v>6</v>
      </c>
      <c r="D99" s="14" t="s">
        <v>6</v>
      </c>
      <c r="E99" s="14" t="s">
        <v>6</v>
      </c>
      <c r="F99" s="14" t="s">
        <v>6</v>
      </c>
      <c r="G99" s="15">
        <v>55</v>
      </c>
      <c r="H99" s="15">
        <v>56</v>
      </c>
      <c r="I99" s="15">
        <v>37</v>
      </c>
      <c r="J99" s="15">
        <v>39</v>
      </c>
      <c r="K99" s="15">
        <v>31</v>
      </c>
      <c r="L99" s="15">
        <v>35</v>
      </c>
      <c r="M99" s="22">
        <v>30</v>
      </c>
      <c r="N99" s="22">
        <v>28</v>
      </c>
      <c r="O99" s="22">
        <v>32</v>
      </c>
      <c r="P99" s="22">
        <v>39</v>
      </c>
      <c r="Q99" s="22">
        <v>38</v>
      </c>
    </row>
    <row r="100" spans="1:17" ht="21.75" customHeight="1" x14ac:dyDescent="0.15">
      <c r="A100" s="13" t="s">
        <v>22</v>
      </c>
      <c r="B100" s="14" t="s">
        <v>6</v>
      </c>
      <c r="C100" s="14" t="s">
        <v>6</v>
      </c>
      <c r="D100" s="14" t="s">
        <v>6</v>
      </c>
      <c r="E100" s="14" t="s">
        <v>6</v>
      </c>
      <c r="F100" s="14" t="s">
        <v>6</v>
      </c>
      <c r="G100" s="15">
        <v>21</v>
      </c>
      <c r="H100" s="15">
        <v>46</v>
      </c>
      <c r="I100" s="15">
        <v>45</v>
      </c>
      <c r="J100" s="15">
        <v>39</v>
      </c>
      <c r="K100" s="15">
        <v>41</v>
      </c>
      <c r="L100" s="15">
        <v>29</v>
      </c>
      <c r="M100" s="22">
        <v>29</v>
      </c>
      <c r="N100" s="22">
        <v>30</v>
      </c>
      <c r="O100" s="22">
        <v>32</v>
      </c>
      <c r="P100" s="22">
        <v>27</v>
      </c>
      <c r="Q100" s="22">
        <v>30</v>
      </c>
    </row>
    <row r="101" spans="1:17" ht="21.75" customHeight="1" x14ac:dyDescent="0.15">
      <c r="A101" s="13" t="s">
        <v>23</v>
      </c>
      <c r="B101" s="14" t="s">
        <v>6</v>
      </c>
      <c r="C101" s="14" t="s">
        <v>6</v>
      </c>
      <c r="D101" s="14" t="s">
        <v>6</v>
      </c>
      <c r="E101" s="14" t="s">
        <v>6</v>
      </c>
      <c r="F101" s="14" t="s">
        <v>6</v>
      </c>
      <c r="G101" s="15">
        <v>10</v>
      </c>
      <c r="H101" s="15">
        <v>9</v>
      </c>
      <c r="I101" s="15">
        <v>27</v>
      </c>
      <c r="J101" s="15">
        <v>30</v>
      </c>
      <c r="K101" s="15">
        <v>27</v>
      </c>
      <c r="L101" s="15">
        <v>31</v>
      </c>
      <c r="M101" s="22">
        <v>34</v>
      </c>
      <c r="N101" s="22">
        <v>28</v>
      </c>
      <c r="O101" s="22">
        <v>25</v>
      </c>
      <c r="P101" s="22">
        <v>26</v>
      </c>
      <c r="Q101" s="22">
        <v>20</v>
      </c>
    </row>
    <row r="102" spans="1:17" ht="21.75" customHeight="1" x14ac:dyDescent="0.15">
      <c r="A102" s="13" t="s">
        <v>24</v>
      </c>
      <c r="B102" s="14" t="s">
        <v>6</v>
      </c>
      <c r="C102" s="14" t="s">
        <v>6</v>
      </c>
      <c r="D102" s="14" t="s">
        <v>6</v>
      </c>
      <c r="E102" s="14" t="s">
        <v>6</v>
      </c>
      <c r="F102" s="14" t="s">
        <v>6</v>
      </c>
      <c r="G102" s="15">
        <v>3</v>
      </c>
      <c r="H102" s="15">
        <v>4</v>
      </c>
      <c r="I102" s="15">
        <v>2</v>
      </c>
      <c r="J102" s="15">
        <v>4</v>
      </c>
      <c r="K102" s="15">
        <v>8</v>
      </c>
      <c r="L102" s="15">
        <v>11</v>
      </c>
      <c r="M102" s="22">
        <v>10</v>
      </c>
      <c r="N102" s="22">
        <v>13</v>
      </c>
      <c r="O102" s="22">
        <v>17</v>
      </c>
      <c r="P102" s="22">
        <v>12</v>
      </c>
      <c r="Q102" s="22">
        <v>14</v>
      </c>
    </row>
    <row r="103" spans="1:17" ht="21.75" customHeight="1" x14ac:dyDescent="0.15">
      <c r="A103" s="13" t="s">
        <v>25</v>
      </c>
      <c r="B103" s="14" t="s">
        <v>6</v>
      </c>
      <c r="C103" s="14" t="s">
        <v>6</v>
      </c>
      <c r="D103" s="14" t="s">
        <v>6</v>
      </c>
      <c r="E103" s="14" t="s">
        <v>6</v>
      </c>
      <c r="F103" s="14" t="s">
        <v>6</v>
      </c>
      <c r="G103" s="15">
        <v>0</v>
      </c>
      <c r="H103" s="15">
        <v>1</v>
      </c>
      <c r="I103" s="15">
        <v>1</v>
      </c>
      <c r="J103" s="15">
        <v>1</v>
      </c>
      <c r="K103" s="15">
        <v>1</v>
      </c>
      <c r="L103" s="15">
        <v>0</v>
      </c>
      <c r="M103" s="22">
        <v>1</v>
      </c>
      <c r="N103" s="22">
        <v>1</v>
      </c>
      <c r="O103" s="22">
        <v>1</v>
      </c>
      <c r="P103" s="22">
        <v>2</v>
      </c>
      <c r="Q103" s="22">
        <v>2</v>
      </c>
    </row>
    <row r="104" spans="1:17" ht="21.75" customHeight="1" x14ac:dyDescent="0.15">
      <c r="A104" s="13" t="s">
        <v>26</v>
      </c>
      <c r="B104" s="14" t="s">
        <v>6</v>
      </c>
      <c r="C104" s="14" t="s">
        <v>6</v>
      </c>
      <c r="D104" s="14" t="s">
        <v>6</v>
      </c>
      <c r="E104" s="14" t="s">
        <v>6</v>
      </c>
      <c r="F104" s="14" t="s">
        <v>6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</row>
    <row r="105" spans="1:17" ht="21.75" customHeight="1" x14ac:dyDescent="0.15">
      <c r="A105" s="6" t="s">
        <v>38</v>
      </c>
      <c r="B105" s="16" t="s">
        <v>6</v>
      </c>
      <c r="C105" s="16" t="s">
        <v>6</v>
      </c>
      <c r="D105" s="16" t="s">
        <v>6</v>
      </c>
      <c r="E105" s="16" t="s">
        <v>6</v>
      </c>
      <c r="F105" s="16" t="s">
        <v>6</v>
      </c>
      <c r="G105" s="17">
        <f t="shared" ref="G105:Q105" si="10">SUM(G84:G104)</f>
        <v>637</v>
      </c>
      <c r="H105" s="17">
        <f t="shared" si="10"/>
        <v>545</v>
      </c>
      <c r="I105" s="17">
        <f t="shared" si="10"/>
        <v>466</v>
      </c>
      <c r="J105" s="17">
        <f t="shared" si="10"/>
        <v>433</v>
      </c>
      <c r="K105" s="17">
        <f t="shared" si="10"/>
        <v>443</v>
      </c>
      <c r="L105" s="17">
        <f t="shared" si="10"/>
        <v>400</v>
      </c>
      <c r="M105" s="17">
        <f t="shared" si="10"/>
        <v>392</v>
      </c>
      <c r="N105" s="17">
        <f t="shared" si="10"/>
        <v>372</v>
      </c>
      <c r="O105" s="17">
        <f t="shared" si="10"/>
        <v>365</v>
      </c>
      <c r="P105" s="17">
        <f t="shared" si="10"/>
        <v>350</v>
      </c>
      <c r="Q105" s="17">
        <f t="shared" si="10"/>
        <v>334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8"/>
      <c r="P106" s="18"/>
      <c r="Q106" s="18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8"/>
      <c r="P107" s="18"/>
      <c r="Q107" s="18"/>
    </row>
    <row r="108" spans="1:17" s="3" customFormat="1" ht="21.75" customHeight="1" x14ac:dyDescent="0.15">
      <c r="A108" s="3" t="s">
        <v>28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29</v>
      </c>
      <c r="B110" s="8" t="s">
        <v>6</v>
      </c>
      <c r="C110" s="8" t="s">
        <v>6</v>
      </c>
      <c r="D110" s="8" t="s">
        <v>6</v>
      </c>
      <c r="E110" s="8" t="s">
        <v>6</v>
      </c>
      <c r="F110" s="8" t="s">
        <v>6</v>
      </c>
      <c r="G110" s="9">
        <f t="shared" ref="G110:Q110" si="11">SUM(G84:G86)</f>
        <v>52</v>
      </c>
      <c r="H110" s="9">
        <f t="shared" si="11"/>
        <v>35</v>
      </c>
      <c r="I110" s="9">
        <f t="shared" si="11"/>
        <v>29</v>
      </c>
      <c r="J110" s="9">
        <f t="shared" si="11"/>
        <v>22</v>
      </c>
      <c r="K110" s="9">
        <f t="shared" si="11"/>
        <v>19</v>
      </c>
      <c r="L110" s="9">
        <f t="shared" si="11"/>
        <v>19</v>
      </c>
      <c r="M110" s="9">
        <f t="shared" si="11"/>
        <v>16</v>
      </c>
      <c r="N110" s="9">
        <f t="shared" si="11"/>
        <v>13</v>
      </c>
      <c r="O110" s="9">
        <f t="shared" si="11"/>
        <v>13</v>
      </c>
      <c r="P110" s="9">
        <f t="shared" si="11"/>
        <v>13</v>
      </c>
      <c r="Q110" s="9">
        <f t="shared" si="11"/>
        <v>13</v>
      </c>
    </row>
    <row r="111" spans="1:17" ht="21.75" customHeight="1" x14ac:dyDescent="0.15">
      <c r="A111" s="10" t="s">
        <v>30</v>
      </c>
      <c r="B111" s="11" t="s">
        <v>6</v>
      </c>
      <c r="C111" s="11" t="s">
        <v>6</v>
      </c>
      <c r="D111" s="11" t="s">
        <v>6</v>
      </c>
      <c r="E111" s="11" t="s">
        <v>6</v>
      </c>
      <c r="F111" s="11" t="s">
        <v>6</v>
      </c>
      <c r="G111" s="12">
        <f t="shared" ref="G111:Q111" si="12">SUM(G87:G96)</f>
        <v>372</v>
      </c>
      <c r="H111" s="12">
        <f t="shared" si="12"/>
        <v>308</v>
      </c>
      <c r="I111" s="12">
        <f t="shared" si="12"/>
        <v>235</v>
      </c>
      <c r="J111" s="12">
        <f t="shared" si="12"/>
        <v>215</v>
      </c>
      <c r="K111" s="12">
        <f t="shared" si="12"/>
        <v>239</v>
      </c>
      <c r="L111" s="12">
        <f t="shared" si="12"/>
        <v>195</v>
      </c>
      <c r="M111" s="12">
        <f t="shared" si="12"/>
        <v>192</v>
      </c>
      <c r="N111" s="12">
        <f t="shared" si="12"/>
        <v>182</v>
      </c>
      <c r="O111" s="12">
        <f t="shared" si="12"/>
        <v>179</v>
      </c>
      <c r="P111" s="12">
        <f t="shared" si="12"/>
        <v>169</v>
      </c>
      <c r="Q111" s="12">
        <f t="shared" si="12"/>
        <v>156</v>
      </c>
    </row>
    <row r="112" spans="1:17" ht="21.75" customHeight="1" x14ac:dyDescent="0.15">
      <c r="A112" s="13" t="s">
        <v>31</v>
      </c>
      <c r="B112" s="14" t="s">
        <v>6</v>
      </c>
      <c r="C112" s="14" t="s">
        <v>6</v>
      </c>
      <c r="D112" s="14" t="s">
        <v>6</v>
      </c>
      <c r="E112" s="14" t="s">
        <v>6</v>
      </c>
      <c r="F112" s="14" t="s">
        <v>6</v>
      </c>
      <c r="G112" s="15">
        <f t="shared" ref="G112:Q112" si="13">SUM(G97:G104)</f>
        <v>213</v>
      </c>
      <c r="H112" s="15">
        <f t="shared" si="13"/>
        <v>202</v>
      </c>
      <c r="I112" s="15">
        <f t="shared" si="13"/>
        <v>202</v>
      </c>
      <c r="J112" s="15">
        <f t="shared" si="13"/>
        <v>196</v>
      </c>
      <c r="K112" s="15">
        <f t="shared" si="13"/>
        <v>185</v>
      </c>
      <c r="L112" s="15">
        <f t="shared" si="13"/>
        <v>186</v>
      </c>
      <c r="M112" s="15">
        <f t="shared" si="13"/>
        <v>184</v>
      </c>
      <c r="N112" s="15">
        <f t="shared" si="13"/>
        <v>177</v>
      </c>
      <c r="O112" s="15">
        <f t="shared" si="13"/>
        <v>173</v>
      </c>
      <c r="P112" s="15">
        <f t="shared" si="13"/>
        <v>168</v>
      </c>
      <c r="Q112" s="15">
        <f t="shared" si="13"/>
        <v>165</v>
      </c>
    </row>
    <row r="113" spans="1:17" ht="21.75" customHeight="1" x14ac:dyDescent="0.15">
      <c r="A113" s="6" t="s">
        <v>32</v>
      </c>
      <c r="B113" s="16" t="s">
        <v>6</v>
      </c>
      <c r="C113" s="16" t="s">
        <v>6</v>
      </c>
      <c r="D113" s="16" t="s">
        <v>6</v>
      </c>
      <c r="E113" s="16" t="s">
        <v>6</v>
      </c>
      <c r="F113" s="16" t="s">
        <v>6</v>
      </c>
      <c r="G113" s="17">
        <f t="shared" ref="G113:Q113" si="14">SUM(G110:G112)</f>
        <v>637</v>
      </c>
      <c r="H113" s="17">
        <f t="shared" si="14"/>
        <v>545</v>
      </c>
      <c r="I113" s="17">
        <f t="shared" si="14"/>
        <v>466</v>
      </c>
      <c r="J113" s="17">
        <f t="shared" si="14"/>
        <v>433</v>
      </c>
      <c r="K113" s="17">
        <f t="shared" si="14"/>
        <v>443</v>
      </c>
      <c r="L113" s="17">
        <f t="shared" si="14"/>
        <v>400</v>
      </c>
      <c r="M113" s="17">
        <f t="shared" si="14"/>
        <v>392</v>
      </c>
      <c r="N113" s="17">
        <f t="shared" si="14"/>
        <v>372</v>
      </c>
      <c r="O113" s="17">
        <f t="shared" si="14"/>
        <v>365</v>
      </c>
      <c r="P113" s="17">
        <f t="shared" si="14"/>
        <v>350</v>
      </c>
      <c r="Q113" s="17">
        <f t="shared" si="14"/>
        <v>334</v>
      </c>
    </row>
    <row r="114" spans="1:17" s="5" customFormat="1" ht="21.75" customHeight="1" x14ac:dyDescent="0.15">
      <c r="A114" s="24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6"/>
      <c r="Q114" s="26"/>
    </row>
    <row r="115" spans="1:17" s="5" customFormat="1" ht="21.75" customHeight="1" x14ac:dyDescent="0.15">
      <c r="A115" s="27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</row>
    <row r="116" spans="1:17" s="3" customFormat="1" ht="21.75" customHeight="1" x14ac:dyDescent="0.15">
      <c r="A116" s="28" t="s">
        <v>33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30"/>
      <c r="Q116" s="30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29</v>
      </c>
      <c r="B118" s="31" t="s">
        <v>6</v>
      </c>
      <c r="C118" s="31" t="s">
        <v>6</v>
      </c>
      <c r="D118" s="31" t="s">
        <v>6</v>
      </c>
      <c r="E118" s="31" t="s">
        <v>6</v>
      </c>
      <c r="F118" s="31" t="s">
        <v>6</v>
      </c>
      <c r="G118" s="50">
        <f t="shared" ref="G118:Q118" si="15">ROUND(G110/G113*100,1)</f>
        <v>8.1999999999999993</v>
      </c>
      <c r="H118" s="50">
        <f t="shared" si="15"/>
        <v>6.4</v>
      </c>
      <c r="I118" s="50">
        <f t="shared" si="15"/>
        <v>6.2</v>
      </c>
      <c r="J118" s="50">
        <f t="shared" si="15"/>
        <v>5.0999999999999996</v>
      </c>
      <c r="K118" s="50">
        <f t="shared" si="15"/>
        <v>4.3</v>
      </c>
      <c r="L118" s="50">
        <f t="shared" si="15"/>
        <v>4.8</v>
      </c>
      <c r="M118" s="50">
        <f t="shared" si="15"/>
        <v>4.0999999999999996</v>
      </c>
      <c r="N118" s="50">
        <f t="shared" si="15"/>
        <v>3.5</v>
      </c>
      <c r="O118" s="50">
        <f t="shared" si="15"/>
        <v>3.6</v>
      </c>
      <c r="P118" s="50">
        <f t="shared" si="15"/>
        <v>3.7</v>
      </c>
      <c r="Q118" s="50">
        <f t="shared" si="15"/>
        <v>3.9</v>
      </c>
    </row>
    <row r="119" spans="1:17" ht="21.75" customHeight="1" x14ac:dyDescent="0.15">
      <c r="A119" s="10" t="s">
        <v>30</v>
      </c>
      <c r="B119" s="33" t="s">
        <v>6</v>
      </c>
      <c r="C119" s="33" t="s">
        <v>6</v>
      </c>
      <c r="D119" s="33" t="s">
        <v>6</v>
      </c>
      <c r="E119" s="33" t="s">
        <v>6</v>
      </c>
      <c r="F119" s="33" t="s">
        <v>6</v>
      </c>
      <c r="G119" s="51">
        <f t="shared" ref="G119:Q119" si="16">ROUND(G111/G113*100,1)</f>
        <v>58.4</v>
      </c>
      <c r="H119" s="51">
        <f t="shared" si="16"/>
        <v>56.5</v>
      </c>
      <c r="I119" s="51">
        <f t="shared" si="16"/>
        <v>50.4</v>
      </c>
      <c r="J119" s="51">
        <f t="shared" si="16"/>
        <v>49.7</v>
      </c>
      <c r="K119" s="51">
        <f t="shared" si="16"/>
        <v>54</v>
      </c>
      <c r="L119" s="51">
        <f t="shared" si="16"/>
        <v>48.8</v>
      </c>
      <c r="M119" s="51">
        <f t="shared" si="16"/>
        <v>49</v>
      </c>
      <c r="N119" s="51">
        <f t="shared" si="16"/>
        <v>48.9</v>
      </c>
      <c r="O119" s="51">
        <f t="shared" si="16"/>
        <v>49</v>
      </c>
      <c r="P119" s="51">
        <f t="shared" si="16"/>
        <v>48.3</v>
      </c>
      <c r="Q119" s="51">
        <f t="shared" si="16"/>
        <v>46.7</v>
      </c>
    </row>
    <row r="120" spans="1:17" ht="21.75" customHeight="1" x14ac:dyDescent="0.15">
      <c r="A120" s="13" t="s">
        <v>31</v>
      </c>
      <c r="B120" s="35" t="s">
        <v>6</v>
      </c>
      <c r="C120" s="35" t="s">
        <v>6</v>
      </c>
      <c r="D120" s="35" t="s">
        <v>6</v>
      </c>
      <c r="E120" s="35" t="s">
        <v>6</v>
      </c>
      <c r="F120" s="35" t="s">
        <v>6</v>
      </c>
      <c r="G120" s="52">
        <f t="shared" ref="G120:Q120" si="17">ROUND(G112/G113*100,1)</f>
        <v>33.4</v>
      </c>
      <c r="H120" s="52">
        <f t="shared" si="17"/>
        <v>37.1</v>
      </c>
      <c r="I120" s="52">
        <f t="shared" si="17"/>
        <v>43.3</v>
      </c>
      <c r="J120" s="52">
        <f t="shared" si="17"/>
        <v>45.3</v>
      </c>
      <c r="K120" s="52">
        <f t="shared" si="17"/>
        <v>41.8</v>
      </c>
      <c r="L120" s="52">
        <f t="shared" si="17"/>
        <v>46.5</v>
      </c>
      <c r="M120" s="52">
        <f t="shared" si="17"/>
        <v>46.9</v>
      </c>
      <c r="N120" s="52">
        <f t="shared" si="17"/>
        <v>47.6</v>
      </c>
      <c r="O120" s="52">
        <f t="shared" si="17"/>
        <v>47.4</v>
      </c>
      <c r="P120" s="52">
        <f t="shared" si="17"/>
        <v>48</v>
      </c>
      <c r="Q120" s="52">
        <f t="shared" si="17"/>
        <v>49.4</v>
      </c>
    </row>
    <row r="121" spans="1:17" ht="21.75" customHeight="1" x14ac:dyDescent="0.2">
      <c r="A121" s="37" t="s">
        <v>34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8"/>
      <c r="P121" s="18"/>
      <c r="Q121" s="18"/>
    </row>
    <row r="122" spans="1:17" ht="21.75" customHeight="1" x14ac:dyDescent="0.2">
      <c r="A122" s="37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8"/>
      <c r="P122" s="18"/>
      <c r="Q122" s="18"/>
    </row>
    <row r="123" spans="1:17" ht="21.75" customHeight="1" x14ac:dyDescent="0.2">
      <c r="A123" s="37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8"/>
      <c r="P123" s="18"/>
      <c r="Q123" s="18"/>
    </row>
    <row r="124" spans="1:17" ht="21.75" customHeight="1" x14ac:dyDescent="0.2">
      <c r="A124" s="37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8"/>
      <c r="P124" s="18"/>
      <c r="Q124" s="18"/>
    </row>
    <row r="125" spans="1:17" ht="21.75" customHeight="1" x14ac:dyDescent="0.2">
      <c r="A125" s="37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8"/>
      <c r="P125" s="18"/>
      <c r="Q125" s="18"/>
    </row>
    <row r="126" spans="1:17" ht="21.75" customHeight="1" x14ac:dyDescent="0.2">
      <c r="A126" s="37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8"/>
      <c r="P126" s="18"/>
      <c r="Q126" s="18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8"/>
      <c r="P127" s="18"/>
      <c r="Q127" s="18"/>
    </row>
    <row r="128" spans="1:17" ht="21.75" customHeight="1" x14ac:dyDescent="0.2">
      <c r="A128" s="3" t="s">
        <v>43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8"/>
      <c r="P128" s="18"/>
      <c r="Q128" s="18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 t="s">
        <v>6</v>
      </c>
      <c r="C130" s="8" t="s">
        <v>6</v>
      </c>
      <c r="D130" s="8" t="s">
        <v>6</v>
      </c>
      <c r="E130" s="8" t="s">
        <v>6</v>
      </c>
      <c r="F130" s="8" t="s">
        <v>6</v>
      </c>
      <c r="G130" s="9">
        <v>15</v>
      </c>
      <c r="H130" s="9">
        <v>12</v>
      </c>
      <c r="I130" s="9">
        <v>5</v>
      </c>
      <c r="J130" s="9">
        <v>3</v>
      </c>
      <c r="K130" s="9">
        <v>6</v>
      </c>
      <c r="L130" s="9">
        <v>5</v>
      </c>
      <c r="M130" s="20">
        <v>6</v>
      </c>
      <c r="N130" s="20">
        <v>4</v>
      </c>
      <c r="O130" s="20">
        <v>3</v>
      </c>
      <c r="P130" s="20">
        <v>1</v>
      </c>
      <c r="Q130" s="20">
        <v>2</v>
      </c>
    </row>
    <row r="131" spans="1:17" ht="21.75" customHeight="1" x14ac:dyDescent="0.15">
      <c r="A131" s="7" t="s">
        <v>7</v>
      </c>
      <c r="B131" s="8" t="s">
        <v>6</v>
      </c>
      <c r="C131" s="8" t="s">
        <v>6</v>
      </c>
      <c r="D131" s="8" t="s">
        <v>6</v>
      </c>
      <c r="E131" s="8" t="s">
        <v>6</v>
      </c>
      <c r="F131" s="8" t="s">
        <v>6</v>
      </c>
      <c r="G131" s="9">
        <v>8</v>
      </c>
      <c r="H131" s="9">
        <v>11</v>
      </c>
      <c r="I131" s="9">
        <v>12</v>
      </c>
      <c r="J131" s="9">
        <v>7</v>
      </c>
      <c r="K131" s="9">
        <v>6</v>
      </c>
      <c r="L131" s="9">
        <v>8</v>
      </c>
      <c r="M131" s="20">
        <v>6</v>
      </c>
      <c r="N131" s="20">
        <v>8</v>
      </c>
      <c r="O131" s="20">
        <v>6</v>
      </c>
      <c r="P131" s="20">
        <v>7</v>
      </c>
      <c r="Q131" s="20">
        <v>5</v>
      </c>
    </row>
    <row r="132" spans="1:17" ht="21.75" customHeight="1" x14ac:dyDescent="0.15">
      <c r="A132" s="7" t="s">
        <v>8</v>
      </c>
      <c r="B132" s="8" t="s">
        <v>6</v>
      </c>
      <c r="C132" s="8" t="s">
        <v>6</v>
      </c>
      <c r="D132" s="8" t="s">
        <v>6</v>
      </c>
      <c r="E132" s="8" t="s">
        <v>6</v>
      </c>
      <c r="F132" s="8" t="s">
        <v>6</v>
      </c>
      <c r="G132" s="9">
        <v>22</v>
      </c>
      <c r="H132" s="9">
        <v>9</v>
      </c>
      <c r="I132" s="9">
        <v>12</v>
      </c>
      <c r="J132" s="9">
        <v>15</v>
      </c>
      <c r="K132" s="9">
        <v>12</v>
      </c>
      <c r="L132" s="9">
        <v>11</v>
      </c>
      <c r="M132" s="20">
        <v>11</v>
      </c>
      <c r="N132" s="20">
        <v>8</v>
      </c>
      <c r="O132" s="20">
        <v>7</v>
      </c>
      <c r="P132" s="20">
        <v>6</v>
      </c>
      <c r="Q132" s="20">
        <v>6</v>
      </c>
    </row>
    <row r="133" spans="1:17" ht="21.75" customHeight="1" x14ac:dyDescent="0.15">
      <c r="A133" s="10" t="s">
        <v>9</v>
      </c>
      <c r="B133" s="11" t="s">
        <v>6</v>
      </c>
      <c r="C133" s="11" t="s">
        <v>6</v>
      </c>
      <c r="D133" s="11" t="s">
        <v>6</v>
      </c>
      <c r="E133" s="11" t="s">
        <v>6</v>
      </c>
      <c r="F133" s="11" t="s">
        <v>6</v>
      </c>
      <c r="G133" s="12">
        <v>34</v>
      </c>
      <c r="H133" s="12">
        <v>19</v>
      </c>
      <c r="I133" s="12">
        <v>9</v>
      </c>
      <c r="J133" s="12">
        <v>9</v>
      </c>
      <c r="K133" s="12">
        <v>22</v>
      </c>
      <c r="L133" s="12">
        <v>10</v>
      </c>
      <c r="M133" s="21">
        <v>11</v>
      </c>
      <c r="N133" s="21">
        <v>12</v>
      </c>
      <c r="O133" s="21">
        <v>14</v>
      </c>
      <c r="P133" s="21">
        <v>16</v>
      </c>
      <c r="Q133" s="21">
        <v>11</v>
      </c>
    </row>
    <row r="134" spans="1:17" ht="21.75" customHeight="1" x14ac:dyDescent="0.15">
      <c r="A134" s="10" t="s">
        <v>10</v>
      </c>
      <c r="B134" s="11" t="s">
        <v>6</v>
      </c>
      <c r="C134" s="11" t="s">
        <v>6</v>
      </c>
      <c r="D134" s="11" t="s">
        <v>6</v>
      </c>
      <c r="E134" s="11" t="s">
        <v>6</v>
      </c>
      <c r="F134" s="11" t="s">
        <v>6</v>
      </c>
      <c r="G134" s="12">
        <v>41</v>
      </c>
      <c r="H134" s="12">
        <v>27</v>
      </c>
      <c r="I134" s="12">
        <v>14</v>
      </c>
      <c r="J134" s="12">
        <v>8</v>
      </c>
      <c r="K134" s="12">
        <v>18</v>
      </c>
      <c r="L134" s="12">
        <v>7</v>
      </c>
      <c r="M134" s="21">
        <v>9</v>
      </c>
      <c r="N134" s="21">
        <v>8</v>
      </c>
      <c r="O134" s="21">
        <v>9</v>
      </c>
      <c r="P134" s="21">
        <v>12</v>
      </c>
      <c r="Q134" s="21">
        <v>9</v>
      </c>
    </row>
    <row r="135" spans="1:17" ht="21.75" customHeight="1" x14ac:dyDescent="0.15">
      <c r="A135" s="10" t="s">
        <v>11</v>
      </c>
      <c r="B135" s="11" t="s">
        <v>6</v>
      </c>
      <c r="C135" s="11" t="s">
        <v>6</v>
      </c>
      <c r="D135" s="11" t="s">
        <v>6</v>
      </c>
      <c r="E135" s="11" t="s">
        <v>6</v>
      </c>
      <c r="F135" s="11" t="s">
        <v>6</v>
      </c>
      <c r="G135" s="12">
        <v>27</v>
      </c>
      <c r="H135" s="12">
        <v>25</v>
      </c>
      <c r="I135" s="12">
        <v>16</v>
      </c>
      <c r="J135" s="12">
        <v>14</v>
      </c>
      <c r="K135" s="12">
        <v>17</v>
      </c>
      <c r="L135" s="12">
        <v>11</v>
      </c>
      <c r="M135" s="21">
        <v>8</v>
      </c>
      <c r="N135" s="21">
        <v>9</v>
      </c>
      <c r="O135" s="21">
        <v>5</v>
      </c>
      <c r="P135" s="21">
        <v>8</v>
      </c>
      <c r="Q135" s="21">
        <v>6</v>
      </c>
    </row>
    <row r="136" spans="1:17" ht="21.75" customHeight="1" x14ac:dyDescent="0.15">
      <c r="A136" s="10" t="s">
        <v>12</v>
      </c>
      <c r="B136" s="11" t="s">
        <v>6</v>
      </c>
      <c r="C136" s="11" t="s">
        <v>6</v>
      </c>
      <c r="D136" s="11" t="s">
        <v>6</v>
      </c>
      <c r="E136" s="11" t="s">
        <v>6</v>
      </c>
      <c r="F136" s="11" t="s">
        <v>6</v>
      </c>
      <c r="G136" s="12">
        <v>24</v>
      </c>
      <c r="H136" s="12">
        <v>21</v>
      </c>
      <c r="I136" s="12">
        <v>17</v>
      </c>
      <c r="J136" s="12">
        <v>12</v>
      </c>
      <c r="K136" s="12">
        <v>14</v>
      </c>
      <c r="L136" s="12">
        <v>16</v>
      </c>
      <c r="M136" s="21">
        <v>12</v>
      </c>
      <c r="N136" s="21">
        <v>11</v>
      </c>
      <c r="O136" s="21">
        <v>16</v>
      </c>
      <c r="P136" s="21">
        <v>14</v>
      </c>
      <c r="Q136" s="21">
        <v>10</v>
      </c>
    </row>
    <row r="137" spans="1:17" ht="21.75" customHeight="1" x14ac:dyDescent="0.15">
      <c r="A137" s="10" t="s">
        <v>13</v>
      </c>
      <c r="B137" s="11" t="s">
        <v>6</v>
      </c>
      <c r="C137" s="11" t="s">
        <v>6</v>
      </c>
      <c r="D137" s="11" t="s">
        <v>6</v>
      </c>
      <c r="E137" s="11" t="s">
        <v>6</v>
      </c>
      <c r="F137" s="11" t="s">
        <v>6</v>
      </c>
      <c r="G137" s="12">
        <v>25</v>
      </c>
      <c r="H137" s="12">
        <v>23</v>
      </c>
      <c r="I137" s="12">
        <v>20</v>
      </c>
      <c r="J137" s="12">
        <v>18</v>
      </c>
      <c r="K137" s="12">
        <v>12</v>
      </c>
      <c r="L137" s="12">
        <v>10</v>
      </c>
      <c r="M137" s="21">
        <v>13</v>
      </c>
      <c r="N137" s="21">
        <v>18</v>
      </c>
      <c r="O137" s="21">
        <v>12</v>
      </c>
      <c r="P137" s="21">
        <v>12</v>
      </c>
      <c r="Q137" s="21">
        <v>14</v>
      </c>
    </row>
    <row r="138" spans="1:17" ht="21.75" customHeight="1" x14ac:dyDescent="0.15">
      <c r="A138" s="10" t="s">
        <v>14</v>
      </c>
      <c r="B138" s="11" t="s">
        <v>6</v>
      </c>
      <c r="C138" s="11" t="s">
        <v>6</v>
      </c>
      <c r="D138" s="11" t="s">
        <v>6</v>
      </c>
      <c r="E138" s="11" t="s">
        <v>6</v>
      </c>
      <c r="F138" s="11" t="s">
        <v>6</v>
      </c>
      <c r="G138" s="12">
        <v>36</v>
      </c>
      <c r="H138" s="12">
        <v>22</v>
      </c>
      <c r="I138" s="12">
        <v>21</v>
      </c>
      <c r="J138" s="12">
        <v>16</v>
      </c>
      <c r="K138" s="12">
        <v>19</v>
      </c>
      <c r="L138" s="12">
        <v>21</v>
      </c>
      <c r="M138" s="21">
        <v>17</v>
      </c>
      <c r="N138" s="21">
        <v>15</v>
      </c>
      <c r="O138" s="21">
        <v>17</v>
      </c>
      <c r="P138" s="21">
        <v>12</v>
      </c>
      <c r="Q138" s="21">
        <v>11</v>
      </c>
    </row>
    <row r="139" spans="1:17" ht="21.75" customHeight="1" x14ac:dyDescent="0.15">
      <c r="A139" s="10" t="s">
        <v>15</v>
      </c>
      <c r="B139" s="11" t="s">
        <v>6</v>
      </c>
      <c r="C139" s="11" t="s">
        <v>6</v>
      </c>
      <c r="D139" s="11" t="s">
        <v>6</v>
      </c>
      <c r="E139" s="11" t="s">
        <v>6</v>
      </c>
      <c r="F139" s="11" t="s">
        <v>6</v>
      </c>
      <c r="G139" s="12">
        <v>46</v>
      </c>
      <c r="H139" s="12">
        <v>32</v>
      </c>
      <c r="I139" s="12">
        <v>21</v>
      </c>
      <c r="J139" s="12">
        <v>27</v>
      </c>
      <c r="K139" s="12">
        <v>25</v>
      </c>
      <c r="L139" s="12">
        <v>25</v>
      </c>
      <c r="M139" s="21">
        <v>23</v>
      </c>
      <c r="N139" s="21">
        <v>21</v>
      </c>
      <c r="O139" s="21">
        <v>15</v>
      </c>
      <c r="P139" s="21">
        <v>17</v>
      </c>
      <c r="Q139" s="21">
        <v>16</v>
      </c>
    </row>
    <row r="140" spans="1:17" ht="21.75" customHeight="1" x14ac:dyDescent="0.15">
      <c r="A140" s="10" t="s">
        <v>16</v>
      </c>
      <c r="B140" s="11" t="s">
        <v>6</v>
      </c>
      <c r="C140" s="11" t="s">
        <v>6</v>
      </c>
      <c r="D140" s="11" t="s">
        <v>6</v>
      </c>
      <c r="E140" s="11" t="s">
        <v>6</v>
      </c>
      <c r="F140" s="11" t="s">
        <v>6</v>
      </c>
      <c r="G140" s="12">
        <v>48</v>
      </c>
      <c r="H140" s="12">
        <v>45</v>
      </c>
      <c r="I140" s="12">
        <v>29</v>
      </c>
      <c r="J140" s="12">
        <v>23</v>
      </c>
      <c r="K140" s="12">
        <v>24</v>
      </c>
      <c r="L140" s="12">
        <v>23</v>
      </c>
      <c r="M140" s="21">
        <v>23</v>
      </c>
      <c r="N140" s="21">
        <v>21</v>
      </c>
      <c r="O140" s="21">
        <v>25</v>
      </c>
      <c r="P140" s="21">
        <v>24</v>
      </c>
      <c r="Q140" s="21">
        <v>24</v>
      </c>
    </row>
    <row r="141" spans="1:17" ht="21.75" customHeight="1" x14ac:dyDescent="0.15">
      <c r="A141" s="10" t="s">
        <v>17</v>
      </c>
      <c r="B141" s="11" t="s">
        <v>6</v>
      </c>
      <c r="C141" s="11" t="s">
        <v>6</v>
      </c>
      <c r="D141" s="11" t="s">
        <v>6</v>
      </c>
      <c r="E141" s="11" t="s">
        <v>6</v>
      </c>
      <c r="F141" s="11" t="s">
        <v>6</v>
      </c>
      <c r="G141" s="12">
        <v>62</v>
      </c>
      <c r="H141" s="12">
        <v>45</v>
      </c>
      <c r="I141" s="12">
        <v>42</v>
      </c>
      <c r="J141" s="12">
        <v>35</v>
      </c>
      <c r="K141" s="12">
        <v>36</v>
      </c>
      <c r="L141" s="12">
        <v>30</v>
      </c>
      <c r="M141" s="21">
        <v>28</v>
      </c>
      <c r="N141" s="21">
        <v>24</v>
      </c>
      <c r="O141" s="21">
        <v>21</v>
      </c>
      <c r="P141" s="21">
        <v>23</v>
      </c>
      <c r="Q141" s="21">
        <v>19</v>
      </c>
    </row>
    <row r="142" spans="1:17" ht="21.75" customHeight="1" x14ac:dyDescent="0.15">
      <c r="A142" s="10" t="s">
        <v>18</v>
      </c>
      <c r="B142" s="11" t="s">
        <v>6</v>
      </c>
      <c r="C142" s="11" t="s">
        <v>6</v>
      </c>
      <c r="D142" s="11" t="s">
        <v>6</v>
      </c>
      <c r="E142" s="11" t="s">
        <v>6</v>
      </c>
      <c r="F142" s="11" t="s">
        <v>6</v>
      </c>
      <c r="G142" s="12">
        <v>60</v>
      </c>
      <c r="H142" s="12">
        <v>60</v>
      </c>
      <c r="I142" s="12">
        <v>43</v>
      </c>
      <c r="J142" s="12">
        <v>40</v>
      </c>
      <c r="K142" s="12">
        <v>37</v>
      </c>
      <c r="L142" s="12">
        <v>40</v>
      </c>
      <c r="M142" s="21">
        <v>37</v>
      </c>
      <c r="N142" s="21">
        <v>37</v>
      </c>
      <c r="O142" s="21">
        <v>35</v>
      </c>
      <c r="P142" s="21">
        <v>36</v>
      </c>
      <c r="Q142" s="21">
        <v>33</v>
      </c>
    </row>
    <row r="143" spans="1:17" ht="21.75" customHeight="1" x14ac:dyDescent="0.15">
      <c r="A143" s="13" t="s">
        <v>19</v>
      </c>
      <c r="B143" s="14" t="s">
        <v>6</v>
      </c>
      <c r="C143" s="14" t="s">
        <v>6</v>
      </c>
      <c r="D143" s="14" t="s">
        <v>6</v>
      </c>
      <c r="E143" s="14" t="s">
        <v>6</v>
      </c>
      <c r="F143" s="14" t="s">
        <v>6</v>
      </c>
      <c r="G143" s="15">
        <v>64</v>
      </c>
      <c r="H143" s="15">
        <v>54</v>
      </c>
      <c r="I143" s="15">
        <v>59</v>
      </c>
      <c r="J143" s="15">
        <v>57</v>
      </c>
      <c r="K143" s="15">
        <v>49</v>
      </c>
      <c r="L143" s="15">
        <v>44</v>
      </c>
      <c r="M143" s="22">
        <v>42</v>
      </c>
      <c r="N143" s="22">
        <v>37</v>
      </c>
      <c r="O143" s="22">
        <v>37</v>
      </c>
      <c r="P143" s="22">
        <v>34</v>
      </c>
      <c r="Q143" s="22">
        <v>37</v>
      </c>
    </row>
    <row r="144" spans="1:17" ht="21.75" customHeight="1" x14ac:dyDescent="0.15">
      <c r="A144" s="13" t="s">
        <v>20</v>
      </c>
      <c r="B144" s="14" t="s">
        <v>6</v>
      </c>
      <c r="C144" s="14" t="s">
        <v>6</v>
      </c>
      <c r="D144" s="14" t="s">
        <v>6</v>
      </c>
      <c r="E144" s="14" t="s">
        <v>6</v>
      </c>
      <c r="F144" s="14" t="s">
        <v>6</v>
      </c>
      <c r="G144" s="15">
        <v>72</v>
      </c>
      <c r="H144" s="15">
        <v>56</v>
      </c>
      <c r="I144" s="15">
        <v>51</v>
      </c>
      <c r="J144" s="15">
        <v>48</v>
      </c>
      <c r="K144" s="15">
        <v>52</v>
      </c>
      <c r="L144" s="15">
        <v>55</v>
      </c>
      <c r="M144" s="22">
        <v>54</v>
      </c>
      <c r="N144" s="22">
        <v>55</v>
      </c>
      <c r="O144" s="22">
        <v>54</v>
      </c>
      <c r="P144" s="22">
        <v>46</v>
      </c>
      <c r="Q144" s="22">
        <v>39</v>
      </c>
    </row>
    <row r="145" spans="1:17" ht="21.75" customHeight="1" x14ac:dyDescent="0.15">
      <c r="A145" s="13" t="s">
        <v>21</v>
      </c>
      <c r="B145" s="14" t="s">
        <v>6</v>
      </c>
      <c r="C145" s="14" t="s">
        <v>6</v>
      </c>
      <c r="D145" s="14" t="s">
        <v>6</v>
      </c>
      <c r="E145" s="14" t="s">
        <v>6</v>
      </c>
      <c r="F145" s="14" t="s">
        <v>6</v>
      </c>
      <c r="G145" s="15">
        <v>52</v>
      </c>
      <c r="H145" s="15">
        <v>68</v>
      </c>
      <c r="I145" s="15">
        <v>48</v>
      </c>
      <c r="J145" s="15">
        <v>51</v>
      </c>
      <c r="K145" s="15">
        <v>47</v>
      </c>
      <c r="L145" s="15">
        <v>50</v>
      </c>
      <c r="M145" s="22">
        <v>50</v>
      </c>
      <c r="N145" s="22">
        <v>49</v>
      </c>
      <c r="O145" s="22">
        <v>43</v>
      </c>
      <c r="P145" s="22">
        <v>48</v>
      </c>
      <c r="Q145" s="22">
        <v>51</v>
      </c>
    </row>
    <row r="146" spans="1:17" ht="21.75" customHeight="1" x14ac:dyDescent="0.15">
      <c r="A146" s="13" t="s">
        <v>22</v>
      </c>
      <c r="B146" s="14" t="s">
        <v>6</v>
      </c>
      <c r="C146" s="14" t="s">
        <v>6</v>
      </c>
      <c r="D146" s="14" t="s">
        <v>6</v>
      </c>
      <c r="E146" s="14" t="s">
        <v>6</v>
      </c>
      <c r="F146" s="14" t="s">
        <v>6</v>
      </c>
      <c r="G146" s="15">
        <v>36</v>
      </c>
      <c r="H146" s="15">
        <v>46</v>
      </c>
      <c r="I146" s="15">
        <v>61</v>
      </c>
      <c r="J146" s="15">
        <v>54</v>
      </c>
      <c r="K146" s="15">
        <v>52</v>
      </c>
      <c r="L146" s="15">
        <v>42</v>
      </c>
      <c r="M146" s="22">
        <v>40</v>
      </c>
      <c r="N146" s="22">
        <v>42</v>
      </c>
      <c r="O146" s="22">
        <v>43</v>
      </c>
      <c r="P146" s="22">
        <v>39</v>
      </c>
      <c r="Q146" s="22">
        <v>44</v>
      </c>
    </row>
    <row r="147" spans="1:17" ht="21.75" customHeight="1" x14ac:dyDescent="0.15">
      <c r="A147" s="13" t="s">
        <v>23</v>
      </c>
      <c r="B147" s="14" t="s">
        <v>6</v>
      </c>
      <c r="C147" s="14" t="s">
        <v>6</v>
      </c>
      <c r="D147" s="14" t="s">
        <v>6</v>
      </c>
      <c r="E147" s="14" t="s">
        <v>6</v>
      </c>
      <c r="F147" s="14" t="s">
        <v>6</v>
      </c>
      <c r="G147" s="15">
        <v>29</v>
      </c>
      <c r="H147" s="15">
        <v>27</v>
      </c>
      <c r="I147" s="15">
        <v>31</v>
      </c>
      <c r="J147" s="15">
        <v>44</v>
      </c>
      <c r="K147" s="15">
        <v>48</v>
      </c>
      <c r="L147" s="15">
        <v>52</v>
      </c>
      <c r="M147" s="22">
        <v>51</v>
      </c>
      <c r="N147" s="22">
        <v>44</v>
      </c>
      <c r="O147" s="22">
        <v>43</v>
      </c>
      <c r="P147" s="22">
        <v>44</v>
      </c>
      <c r="Q147" s="22">
        <v>33</v>
      </c>
    </row>
    <row r="148" spans="1:17" ht="21.75" customHeight="1" x14ac:dyDescent="0.15">
      <c r="A148" s="13" t="s">
        <v>24</v>
      </c>
      <c r="B148" s="14" t="s">
        <v>6</v>
      </c>
      <c r="C148" s="14" t="s">
        <v>6</v>
      </c>
      <c r="D148" s="14" t="s">
        <v>6</v>
      </c>
      <c r="E148" s="14" t="s">
        <v>6</v>
      </c>
      <c r="F148" s="14" t="s">
        <v>6</v>
      </c>
      <c r="G148" s="15">
        <v>16</v>
      </c>
      <c r="H148" s="15">
        <v>18</v>
      </c>
      <c r="I148" s="15">
        <v>18</v>
      </c>
      <c r="J148" s="15">
        <v>14</v>
      </c>
      <c r="K148" s="15">
        <v>14</v>
      </c>
      <c r="L148" s="15">
        <v>20</v>
      </c>
      <c r="M148" s="22">
        <v>14</v>
      </c>
      <c r="N148" s="22">
        <v>19</v>
      </c>
      <c r="O148" s="22">
        <v>24</v>
      </c>
      <c r="P148" s="22">
        <v>28</v>
      </c>
      <c r="Q148" s="22">
        <v>33</v>
      </c>
    </row>
    <row r="149" spans="1:17" ht="21.75" customHeight="1" x14ac:dyDescent="0.15">
      <c r="A149" s="13" t="s">
        <v>25</v>
      </c>
      <c r="B149" s="14" t="s">
        <v>6</v>
      </c>
      <c r="C149" s="14" t="s">
        <v>6</v>
      </c>
      <c r="D149" s="14" t="s">
        <v>6</v>
      </c>
      <c r="E149" s="14" t="s">
        <v>6</v>
      </c>
      <c r="F149" s="14" t="s">
        <v>6</v>
      </c>
      <c r="G149" s="15">
        <v>5</v>
      </c>
      <c r="H149" s="15">
        <v>4</v>
      </c>
      <c r="I149" s="15">
        <v>8</v>
      </c>
      <c r="J149" s="15">
        <v>6</v>
      </c>
      <c r="K149" s="15">
        <v>6</v>
      </c>
      <c r="L149" s="15">
        <v>7</v>
      </c>
      <c r="M149" s="22">
        <v>11</v>
      </c>
      <c r="N149" s="22">
        <v>8</v>
      </c>
      <c r="O149" s="22">
        <v>6</v>
      </c>
      <c r="P149" s="22">
        <v>6</v>
      </c>
      <c r="Q149" s="22">
        <v>4</v>
      </c>
    </row>
    <row r="150" spans="1:17" ht="21.75" customHeight="1" x14ac:dyDescent="0.15">
      <c r="A150" s="13" t="s">
        <v>26</v>
      </c>
      <c r="B150" s="14" t="s">
        <v>6</v>
      </c>
      <c r="C150" s="14" t="s">
        <v>6</v>
      </c>
      <c r="D150" s="14" t="s">
        <v>6</v>
      </c>
      <c r="E150" s="14" t="s">
        <v>6</v>
      </c>
      <c r="F150" s="14" t="s">
        <v>6</v>
      </c>
      <c r="G150" s="15">
        <v>1</v>
      </c>
      <c r="H150" s="15">
        <v>1</v>
      </c>
      <c r="I150" s="15">
        <v>0</v>
      </c>
      <c r="J150" s="15">
        <v>0</v>
      </c>
      <c r="K150" s="15">
        <v>1</v>
      </c>
      <c r="L150" s="15">
        <v>1</v>
      </c>
      <c r="M150" s="22">
        <v>1</v>
      </c>
      <c r="N150" s="22">
        <v>2</v>
      </c>
      <c r="O150" s="22">
        <v>4</v>
      </c>
      <c r="P150" s="22">
        <v>2</v>
      </c>
      <c r="Q150" s="22">
        <v>1</v>
      </c>
    </row>
    <row r="151" spans="1:17" ht="21.75" customHeight="1" x14ac:dyDescent="0.15">
      <c r="A151" s="6" t="s">
        <v>40</v>
      </c>
      <c r="B151" s="16" t="s">
        <v>6</v>
      </c>
      <c r="C151" s="16" t="s">
        <v>6</v>
      </c>
      <c r="D151" s="16" t="s">
        <v>6</v>
      </c>
      <c r="E151" s="16" t="s">
        <v>6</v>
      </c>
      <c r="F151" s="16" t="s">
        <v>6</v>
      </c>
      <c r="G151" s="17">
        <f t="shared" ref="G151:Q151" si="18">SUM(G130:G150)</f>
        <v>723</v>
      </c>
      <c r="H151" s="17">
        <f t="shared" si="18"/>
        <v>625</v>
      </c>
      <c r="I151" s="17">
        <f t="shared" si="18"/>
        <v>537</v>
      </c>
      <c r="J151" s="17">
        <f t="shared" si="18"/>
        <v>501</v>
      </c>
      <c r="K151" s="17">
        <f t="shared" si="18"/>
        <v>517</v>
      </c>
      <c r="L151" s="17">
        <f t="shared" si="18"/>
        <v>488</v>
      </c>
      <c r="M151" s="17">
        <f t="shared" si="18"/>
        <v>467</v>
      </c>
      <c r="N151" s="17">
        <f t="shared" si="18"/>
        <v>452</v>
      </c>
      <c r="O151" s="17">
        <f t="shared" si="18"/>
        <v>439</v>
      </c>
      <c r="P151" s="17">
        <f t="shared" si="18"/>
        <v>435</v>
      </c>
      <c r="Q151" s="17">
        <f t="shared" si="18"/>
        <v>408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18"/>
      <c r="P153" s="18"/>
      <c r="Q153" s="18"/>
    </row>
    <row r="154" spans="1:17" s="3" customFormat="1" ht="21.75" customHeight="1" x14ac:dyDescent="0.15">
      <c r="A154" s="3" t="s">
        <v>28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29</v>
      </c>
      <c r="B156" s="8" t="s">
        <v>6</v>
      </c>
      <c r="C156" s="8" t="s">
        <v>6</v>
      </c>
      <c r="D156" s="8" t="s">
        <v>6</v>
      </c>
      <c r="E156" s="8" t="s">
        <v>6</v>
      </c>
      <c r="F156" s="8" t="s">
        <v>6</v>
      </c>
      <c r="G156" s="9">
        <f t="shared" ref="G156:Q156" si="19">SUM(G130:G132)</f>
        <v>45</v>
      </c>
      <c r="H156" s="9">
        <f t="shared" si="19"/>
        <v>32</v>
      </c>
      <c r="I156" s="9">
        <f t="shared" si="19"/>
        <v>29</v>
      </c>
      <c r="J156" s="9">
        <f t="shared" si="19"/>
        <v>25</v>
      </c>
      <c r="K156" s="9">
        <f t="shared" si="19"/>
        <v>24</v>
      </c>
      <c r="L156" s="9">
        <f t="shared" si="19"/>
        <v>24</v>
      </c>
      <c r="M156" s="9">
        <f t="shared" si="19"/>
        <v>23</v>
      </c>
      <c r="N156" s="9">
        <f t="shared" si="19"/>
        <v>20</v>
      </c>
      <c r="O156" s="9">
        <f t="shared" si="19"/>
        <v>16</v>
      </c>
      <c r="P156" s="9">
        <f t="shared" si="19"/>
        <v>14</v>
      </c>
      <c r="Q156" s="9">
        <f t="shared" si="19"/>
        <v>13</v>
      </c>
    </row>
    <row r="157" spans="1:17" ht="21.75" customHeight="1" x14ac:dyDescent="0.15">
      <c r="A157" s="10" t="s">
        <v>30</v>
      </c>
      <c r="B157" s="11" t="s">
        <v>6</v>
      </c>
      <c r="C157" s="11" t="s">
        <v>6</v>
      </c>
      <c r="D157" s="11" t="s">
        <v>6</v>
      </c>
      <c r="E157" s="11" t="s">
        <v>6</v>
      </c>
      <c r="F157" s="11" t="s">
        <v>6</v>
      </c>
      <c r="G157" s="12">
        <f t="shared" ref="G157:Q157" si="20">SUM(G133:G142)</f>
        <v>403</v>
      </c>
      <c r="H157" s="12">
        <f t="shared" si="20"/>
        <v>319</v>
      </c>
      <c r="I157" s="12">
        <f t="shared" si="20"/>
        <v>232</v>
      </c>
      <c r="J157" s="12">
        <f t="shared" si="20"/>
        <v>202</v>
      </c>
      <c r="K157" s="12">
        <f t="shared" si="20"/>
        <v>224</v>
      </c>
      <c r="L157" s="12">
        <f t="shared" si="20"/>
        <v>193</v>
      </c>
      <c r="M157" s="12">
        <f t="shared" si="20"/>
        <v>181</v>
      </c>
      <c r="N157" s="12">
        <f t="shared" si="20"/>
        <v>176</v>
      </c>
      <c r="O157" s="12">
        <f t="shared" si="20"/>
        <v>169</v>
      </c>
      <c r="P157" s="12">
        <f t="shared" si="20"/>
        <v>174</v>
      </c>
      <c r="Q157" s="12">
        <f t="shared" si="20"/>
        <v>153</v>
      </c>
    </row>
    <row r="158" spans="1:17" ht="21.75" customHeight="1" x14ac:dyDescent="0.15">
      <c r="A158" s="13" t="s">
        <v>31</v>
      </c>
      <c r="B158" s="14" t="s">
        <v>6</v>
      </c>
      <c r="C158" s="14" t="s">
        <v>6</v>
      </c>
      <c r="D158" s="14" t="s">
        <v>6</v>
      </c>
      <c r="E158" s="14" t="s">
        <v>6</v>
      </c>
      <c r="F158" s="14" t="s">
        <v>6</v>
      </c>
      <c r="G158" s="15">
        <f t="shared" ref="G158:Q158" si="21">SUM(G143:G150)</f>
        <v>275</v>
      </c>
      <c r="H158" s="15">
        <f t="shared" si="21"/>
        <v>274</v>
      </c>
      <c r="I158" s="15">
        <f t="shared" si="21"/>
        <v>276</v>
      </c>
      <c r="J158" s="15">
        <f t="shared" si="21"/>
        <v>274</v>
      </c>
      <c r="K158" s="15">
        <f t="shared" si="21"/>
        <v>269</v>
      </c>
      <c r="L158" s="15">
        <f t="shared" si="21"/>
        <v>271</v>
      </c>
      <c r="M158" s="15">
        <f t="shared" si="21"/>
        <v>263</v>
      </c>
      <c r="N158" s="15">
        <f t="shared" si="21"/>
        <v>256</v>
      </c>
      <c r="O158" s="15">
        <f t="shared" si="21"/>
        <v>254</v>
      </c>
      <c r="P158" s="15">
        <f t="shared" si="21"/>
        <v>247</v>
      </c>
      <c r="Q158" s="15">
        <f t="shared" si="21"/>
        <v>242</v>
      </c>
    </row>
    <row r="159" spans="1:17" ht="21.75" customHeight="1" x14ac:dyDescent="0.15">
      <c r="A159" s="6" t="s">
        <v>32</v>
      </c>
      <c r="B159" s="16" t="s">
        <v>6</v>
      </c>
      <c r="C159" s="16" t="s">
        <v>6</v>
      </c>
      <c r="D159" s="16" t="s">
        <v>6</v>
      </c>
      <c r="E159" s="16" t="s">
        <v>6</v>
      </c>
      <c r="F159" s="16" t="s">
        <v>6</v>
      </c>
      <c r="G159" s="17">
        <f t="shared" ref="G159:Q159" si="22">SUM(G156:G158)</f>
        <v>723</v>
      </c>
      <c r="H159" s="17">
        <f t="shared" si="22"/>
        <v>625</v>
      </c>
      <c r="I159" s="17">
        <f t="shared" si="22"/>
        <v>537</v>
      </c>
      <c r="J159" s="17">
        <f t="shared" si="22"/>
        <v>501</v>
      </c>
      <c r="K159" s="17">
        <f t="shared" si="22"/>
        <v>517</v>
      </c>
      <c r="L159" s="17">
        <f t="shared" si="22"/>
        <v>488</v>
      </c>
      <c r="M159" s="17">
        <f t="shared" si="22"/>
        <v>467</v>
      </c>
      <c r="N159" s="17">
        <f t="shared" si="22"/>
        <v>452</v>
      </c>
      <c r="O159" s="17">
        <f t="shared" si="22"/>
        <v>439</v>
      </c>
      <c r="P159" s="17">
        <f t="shared" si="22"/>
        <v>435</v>
      </c>
      <c r="Q159" s="17">
        <f t="shared" si="22"/>
        <v>408</v>
      </c>
    </row>
    <row r="160" spans="1:17" s="5" customFormat="1" ht="21.75" customHeight="1" x14ac:dyDescent="0.15">
      <c r="A160" s="24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6"/>
      <c r="Q160" s="26"/>
    </row>
    <row r="161" spans="1:20" s="5" customFormat="1" ht="21.75" customHeight="1" x14ac:dyDescent="0.15">
      <c r="A161" s="27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</row>
    <row r="162" spans="1:20" s="3" customFormat="1" ht="21.75" customHeight="1" x14ac:dyDescent="0.15">
      <c r="A162" s="28" t="s">
        <v>33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30"/>
      <c r="Q162" s="30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29</v>
      </c>
      <c r="B164" s="31" t="s">
        <v>6</v>
      </c>
      <c r="C164" s="31" t="s">
        <v>6</v>
      </c>
      <c r="D164" s="31" t="s">
        <v>6</v>
      </c>
      <c r="E164" s="31" t="s">
        <v>6</v>
      </c>
      <c r="F164" s="31" t="s">
        <v>6</v>
      </c>
      <c r="G164" s="50">
        <f t="shared" ref="G164:Q164" si="23">ROUND(G156/G159*100,1)</f>
        <v>6.2</v>
      </c>
      <c r="H164" s="50">
        <f t="shared" si="23"/>
        <v>5.0999999999999996</v>
      </c>
      <c r="I164" s="50">
        <f t="shared" si="23"/>
        <v>5.4</v>
      </c>
      <c r="J164" s="50">
        <f t="shared" si="23"/>
        <v>5</v>
      </c>
      <c r="K164" s="50">
        <f t="shared" si="23"/>
        <v>4.5999999999999996</v>
      </c>
      <c r="L164" s="50">
        <f t="shared" si="23"/>
        <v>4.9000000000000004</v>
      </c>
      <c r="M164" s="50">
        <f t="shared" si="23"/>
        <v>4.9000000000000004</v>
      </c>
      <c r="N164" s="50">
        <f t="shared" si="23"/>
        <v>4.4000000000000004</v>
      </c>
      <c r="O164" s="50">
        <f t="shared" si="23"/>
        <v>3.6</v>
      </c>
      <c r="P164" s="50">
        <f t="shared" si="23"/>
        <v>3.2</v>
      </c>
      <c r="Q164" s="50">
        <f t="shared" si="23"/>
        <v>3.2</v>
      </c>
    </row>
    <row r="165" spans="1:20" ht="21.75" customHeight="1" x14ac:dyDescent="0.15">
      <c r="A165" s="10" t="s">
        <v>30</v>
      </c>
      <c r="B165" s="33" t="s">
        <v>6</v>
      </c>
      <c r="C165" s="33" t="s">
        <v>6</v>
      </c>
      <c r="D165" s="33" t="s">
        <v>6</v>
      </c>
      <c r="E165" s="33" t="s">
        <v>6</v>
      </c>
      <c r="F165" s="33" t="s">
        <v>6</v>
      </c>
      <c r="G165" s="51">
        <f t="shared" ref="G165:Q165" si="24">ROUND(G157/G159*100,1)</f>
        <v>55.7</v>
      </c>
      <c r="H165" s="51">
        <f t="shared" si="24"/>
        <v>51</v>
      </c>
      <c r="I165" s="51">
        <f t="shared" si="24"/>
        <v>43.2</v>
      </c>
      <c r="J165" s="51">
        <f t="shared" si="24"/>
        <v>40.299999999999997</v>
      </c>
      <c r="K165" s="51">
        <f t="shared" si="24"/>
        <v>43.3</v>
      </c>
      <c r="L165" s="51">
        <f t="shared" si="24"/>
        <v>39.5</v>
      </c>
      <c r="M165" s="51">
        <f t="shared" si="24"/>
        <v>38.799999999999997</v>
      </c>
      <c r="N165" s="51">
        <f t="shared" si="24"/>
        <v>38.9</v>
      </c>
      <c r="O165" s="51">
        <f t="shared" si="24"/>
        <v>38.5</v>
      </c>
      <c r="P165" s="51">
        <f t="shared" si="24"/>
        <v>40</v>
      </c>
      <c r="Q165" s="51">
        <f t="shared" si="24"/>
        <v>37.5</v>
      </c>
    </row>
    <row r="166" spans="1:20" ht="21.75" customHeight="1" x14ac:dyDescent="0.15">
      <c r="A166" s="13" t="s">
        <v>31</v>
      </c>
      <c r="B166" s="35" t="s">
        <v>6</v>
      </c>
      <c r="C166" s="35" t="s">
        <v>6</v>
      </c>
      <c r="D166" s="35" t="s">
        <v>6</v>
      </c>
      <c r="E166" s="35" t="s">
        <v>6</v>
      </c>
      <c r="F166" s="35" t="s">
        <v>6</v>
      </c>
      <c r="G166" s="52">
        <f t="shared" ref="G166:Q166" si="25">ROUND(G158/G159*100,1)</f>
        <v>38</v>
      </c>
      <c r="H166" s="52">
        <f t="shared" si="25"/>
        <v>43.8</v>
      </c>
      <c r="I166" s="52">
        <f t="shared" si="25"/>
        <v>51.4</v>
      </c>
      <c r="J166" s="52">
        <f t="shared" si="25"/>
        <v>54.7</v>
      </c>
      <c r="K166" s="52">
        <f t="shared" si="25"/>
        <v>52</v>
      </c>
      <c r="L166" s="52">
        <f t="shared" si="25"/>
        <v>55.5</v>
      </c>
      <c r="M166" s="52">
        <f t="shared" si="25"/>
        <v>56.3</v>
      </c>
      <c r="N166" s="52">
        <f t="shared" si="25"/>
        <v>56.6</v>
      </c>
      <c r="O166" s="52">
        <f t="shared" si="25"/>
        <v>57.9</v>
      </c>
      <c r="P166" s="52">
        <f t="shared" si="25"/>
        <v>56.8</v>
      </c>
      <c r="Q166" s="52">
        <f t="shared" si="25"/>
        <v>59.3</v>
      </c>
    </row>
    <row r="167" spans="1:20" ht="21.75" customHeight="1" x14ac:dyDescent="0.15">
      <c r="A167" s="37" t="s">
        <v>34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0.100000000000001" customHeight="1" x14ac:dyDescent="0.1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</row>
  </sheetData>
  <mergeCells count="2">
    <mergeCell ref="C48:F49"/>
    <mergeCell ref="J48:O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U168"/>
  <sheetViews>
    <sheetView zoomScale="55" zoomScaleNormal="55" zoomScaleSheetLayoutView="55" workbookViewId="0"/>
  </sheetViews>
  <sheetFormatPr defaultColWidth="14.625" defaultRowHeight="20.100000000000001" customHeight="1" x14ac:dyDescent="0.15"/>
  <cols>
    <col min="1" max="1" width="14.625" style="2"/>
    <col min="2" max="17" width="13.75" style="2" customWidth="1"/>
    <col min="18" max="16384" width="14.625" style="2"/>
  </cols>
  <sheetData>
    <row r="1" spans="1:20" ht="23.25" customHeight="1" x14ac:dyDescent="0.15">
      <c r="A1" s="1"/>
    </row>
    <row r="2" spans="1:20" ht="23.25" customHeight="1" x14ac:dyDescent="0.15"/>
    <row r="3" spans="1:20" ht="23.25" customHeight="1" x14ac:dyDescent="0.15">
      <c r="A3" s="3" t="s">
        <v>44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 t="s">
        <v>6</v>
      </c>
      <c r="C5" s="8" t="s">
        <v>6</v>
      </c>
      <c r="D5" s="8" t="s">
        <v>6</v>
      </c>
      <c r="E5" s="8" t="s">
        <v>6</v>
      </c>
      <c r="F5" s="8" t="s">
        <v>6</v>
      </c>
      <c r="G5" s="9">
        <f t="shared" ref="G5:Q20" si="0">G84+G130</f>
        <v>281</v>
      </c>
      <c r="H5" s="9">
        <f t="shared" si="0"/>
        <v>221</v>
      </c>
      <c r="I5" s="9">
        <f t="shared" si="0"/>
        <v>173</v>
      </c>
      <c r="J5" s="9">
        <f t="shared" si="0"/>
        <v>169</v>
      </c>
      <c r="K5" s="9">
        <f t="shared" si="0"/>
        <v>162</v>
      </c>
      <c r="L5" s="9">
        <f t="shared" si="0"/>
        <v>148</v>
      </c>
      <c r="M5" s="9">
        <f t="shared" si="0"/>
        <v>140</v>
      </c>
      <c r="N5" s="9">
        <f t="shared" si="0"/>
        <v>117</v>
      </c>
      <c r="O5" s="9">
        <f t="shared" si="0"/>
        <v>101</v>
      </c>
      <c r="P5" s="9">
        <f t="shared" si="0"/>
        <v>80</v>
      </c>
      <c r="Q5" s="9">
        <f t="shared" si="0"/>
        <v>88</v>
      </c>
    </row>
    <row r="6" spans="1:20" ht="23.25" customHeight="1" x14ac:dyDescent="0.15">
      <c r="A6" s="7" t="s">
        <v>7</v>
      </c>
      <c r="B6" s="8" t="s">
        <v>6</v>
      </c>
      <c r="C6" s="8" t="s">
        <v>6</v>
      </c>
      <c r="D6" s="8" t="s">
        <v>6</v>
      </c>
      <c r="E6" s="8" t="s">
        <v>6</v>
      </c>
      <c r="F6" s="8" t="s">
        <v>6</v>
      </c>
      <c r="G6" s="9">
        <f t="shared" si="0"/>
        <v>331</v>
      </c>
      <c r="H6" s="9">
        <f t="shared" si="0"/>
        <v>334</v>
      </c>
      <c r="I6" s="9">
        <f t="shared" si="0"/>
        <v>227</v>
      </c>
      <c r="J6" s="9">
        <f t="shared" si="0"/>
        <v>222</v>
      </c>
      <c r="K6" s="9">
        <f t="shared" si="0"/>
        <v>210</v>
      </c>
      <c r="L6" s="9">
        <f t="shared" si="0"/>
        <v>193</v>
      </c>
      <c r="M6" s="9">
        <f t="shared" si="0"/>
        <v>189</v>
      </c>
      <c r="N6" s="9">
        <f t="shared" si="0"/>
        <v>178</v>
      </c>
      <c r="O6" s="9">
        <f t="shared" si="0"/>
        <v>179</v>
      </c>
      <c r="P6" s="9">
        <f t="shared" si="0"/>
        <v>164</v>
      </c>
      <c r="Q6" s="9">
        <f t="shared" si="0"/>
        <v>155</v>
      </c>
    </row>
    <row r="7" spans="1:20" ht="23.25" customHeight="1" x14ac:dyDescent="0.15">
      <c r="A7" s="7" t="s">
        <v>8</v>
      </c>
      <c r="B7" s="8" t="s">
        <v>6</v>
      </c>
      <c r="C7" s="8" t="s">
        <v>6</v>
      </c>
      <c r="D7" s="8" t="s">
        <v>6</v>
      </c>
      <c r="E7" s="8" t="s">
        <v>6</v>
      </c>
      <c r="F7" s="8" t="s">
        <v>6</v>
      </c>
      <c r="G7" s="9">
        <f t="shared" si="0"/>
        <v>323</v>
      </c>
      <c r="H7" s="9">
        <f t="shared" si="0"/>
        <v>343</v>
      </c>
      <c r="I7" s="9">
        <f t="shared" si="0"/>
        <v>331</v>
      </c>
      <c r="J7" s="9">
        <f t="shared" si="0"/>
        <v>291</v>
      </c>
      <c r="K7" s="9">
        <f t="shared" si="0"/>
        <v>284</v>
      </c>
      <c r="L7" s="9">
        <f t="shared" si="0"/>
        <v>271</v>
      </c>
      <c r="M7" s="9">
        <f t="shared" si="0"/>
        <v>236</v>
      </c>
      <c r="N7" s="9">
        <f t="shared" si="0"/>
        <v>236</v>
      </c>
      <c r="O7" s="9">
        <f t="shared" si="0"/>
        <v>221</v>
      </c>
      <c r="P7" s="9">
        <f t="shared" si="0"/>
        <v>205</v>
      </c>
      <c r="Q7" s="9">
        <f t="shared" si="0"/>
        <v>188</v>
      </c>
    </row>
    <row r="8" spans="1:20" ht="23.25" customHeight="1" x14ac:dyDescent="0.15">
      <c r="A8" s="10" t="s">
        <v>9</v>
      </c>
      <c r="B8" s="11" t="s">
        <v>6</v>
      </c>
      <c r="C8" s="11" t="s">
        <v>6</v>
      </c>
      <c r="D8" s="11" t="s">
        <v>6</v>
      </c>
      <c r="E8" s="11" t="s">
        <v>6</v>
      </c>
      <c r="F8" s="11" t="s">
        <v>6</v>
      </c>
      <c r="G8" s="12">
        <f t="shared" si="0"/>
        <v>293</v>
      </c>
      <c r="H8" s="12">
        <f t="shared" si="0"/>
        <v>309</v>
      </c>
      <c r="I8" s="12">
        <f t="shared" si="0"/>
        <v>332</v>
      </c>
      <c r="J8" s="12">
        <f t="shared" si="0"/>
        <v>330</v>
      </c>
      <c r="K8" s="12">
        <f t="shared" si="0"/>
        <v>314</v>
      </c>
      <c r="L8" s="12">
        <f t="shared" si="0"/>
        <v>313</v>
      </c>
      <c r="M8" s="12">
        <f t="shared" si="0"/>
        <v>321</v>
      </c>
      <c r="N8" s="12">
        <f t="shared" si="0"/>
        <v>300</v>
      </c>
      <c r="O8" s="12">
        <f t="shared" si="0"/>
        <v>273</v>
      </c>
      <c r="P8" s="12">
        <f t="shared" si="0"/>
        <v>269</v>
      </c>
      <c r="Q8" s="12">
        <f t="shared" si="0"/>
        <v>256</v>
      </c>
    </row>
    <row r="9" spans="1:20" ht="23.25" customHeight="1" x14ac:dyDescent="0.15">
      <c r="A9" s="10" t="s">
        <v>10</v>
      </c>
      <c r="B9" s="11" t="s">
        <v>6</v>
      </c>
      <c r="C9" s="11" t="s">
        <v>6</v>
      </c>
      <c r="D9" s="11" t="s">
        <v>6</v>
      </c>
      <c r="E9" s="11" t="s">
        <v>6</v>
      </c>
      <c r="F9" s="11" t="s">
        <v>6</v>
      </c>
      <c r="G9" s="12">
        <f t="shared" si="0"/>
        <v>249</v>
      </c>
      <c r="H9" s="12">
        <f t="shared" si="0"/>
        <v>234</v>
      </c>
      <c r="I9" s="12">
        <f t="shared" si="0"/>
        <v>273</v>
      </c>
      <c r="J9" s="12">
        <f t="shared" si="0"/>
        <v>297</v>
      </c>
      <c r="K9" s="12">
        <f t="shared" si="0"/>
        <v>309</v>
      </c>
      <c r="L9" s="12">
        <f t="shared" si="0"/>
        <v>310</v>
      </c>
      <c r="M9" s="12">
        <f t="shared" si="0"/>
        <v>272</v>
      </c>
      <c r="N9" s="12">
        <f t="shared" si="0"/>
        <v>253</v>
      </c>
      <c r="O9" s="12">
        <f t="shared" si="0"/>
        <v>276</v>
      </c>
      <c r="P9" s="12">
        <f t="shared" si="0"/>
        <v>264</v>
      </c>
      <c r="Q9" s="12">
        <f t="shared" si="0"/>
        <v>275</v>
      </c>
    </row>
    <row r="10" spans="1:20" ht="23.25" customHeight="1" x14ac:dyDescent="0.15">
      <c r="A10" s="10" t="s">
        <v>11</v>
      </c>
      <c r="B10" s="11" t="s">
        <v>6</v>
      </c>
      <c r="C10" s="11" t="s">
        <v>6</v>
      </c>
      <c r="D10" s="11" t="s">
        <v>6</v>
      </c>
      <c r="E10" s="11" t="s">
        <v>6</v>
      </c>
      <c r="F10" s="11" t="s">
        <v>6</v>
      </c>
      <c r="G10" s="12">
        <f t="shared" si="0"/>
        <v>298</v>
      </c>
      <c r="H10" s="12">
        <f t="shared" si="0"/>
        <v>233</v>
      </c>
      <c r="I10" s="12">
        <f t="shared" si="0"/>
        <v>182</v>
      </c>
      <c r="J10" s="12">
        <f t="shared" si="0"/>
        <v>187</v>
      </c>
      <c r="K10" s="12">
        <f t="shared" si="0"/>
        <v>191</v>
      </c>
      <c r="L10" s="12">
        <f t="shared" si="0"/>
        <v>178</v>
      </c>
      <c r="M10" s="12">
        <f t="shared" si="0"/>
        <v>193</v>
      </c>
      <c r="N10" s="12">
        <f t="shared" si="0"/>
        <v>206</v>
      </c>
      <c r="O10" s="12">
        <f t="shared" si="0"/>
        <v>212</v>
      </c>
      <c r="P10" s="12">
        <f t="shared" si="0"/>
        <v>211</v>
      </c>
      <c r="Q10" s="12">
        <f t="shared" si="0"/>
        <v>219</v>
      </c>
    </row>
    <row r="11" spans="1:20" ht="23.25" customHeight="1" x14ac:dyDescent="0.15">
      <c r="A11" s="10" t="s">
        <v>12</v>
      </c>
      <c r="B11" s="11" t="s">
        <v>6</v>
      </c>
      <c r="C11" s="11" t="s">
        <v>6</v>
      </c>
      <c r="D11" s="11" t="s">
        <v>6</v>
      </c>
      <c r="E11" s="11" t="s">
        <v>6</v>
      </c>
      <c r="F11" s="11" t="s">
        <v>6</v>
      </c>
      <c r="G11" s="12">
        <f t="shared" si="0"/>
        <v>498</v>
      </c>
      <c r="H11" s="12">
        <f t="shared" si="0"/>
        <v>315</v>
      </c>
      <c r="I11" s="12">
        <f t="shared" si="0"/>
        <v>225</v>
      </c>
      <c r="J11" s="12">
        <f t="shared" si="0"/>
        <v>196</v>
      </c>
      <c r="K11" s="12">
        <f t="shared" si="0"/>
        <v>174</v>
      </c>
      <c r="L11" s="12">
        <f t="shared" si="0"/>
        <v>167</v>
      </c>
      <c r="M11" s="12">
        <f t="shared" si="0"/>
        <v>165</v>
      </c>
      <c r="N11" s="12">
        <f t="shared" si="0"/>
        <v>154</v>
      </c>
      <c r="O11" s="12">
        <f t="shared" si="0"/>
        <v>144</v>
      </c>
      <c r="P11" s="12">
        <f t="shared" si="0"/>
        <v>143</v>
      </c>
      <c r="Q11" s="12">
        <f t="shared" si="0"/>
        <v>136</v>
      </c>
    </row>
    <row r="12" spans="1:20" ht="23.25" customHeight="1" x14ac:dyDescent="0.15">
      <c r="A12" s="10" t="s">
        <v>13</v>
      </c>
      <c r="B12" s="11" t="s">
        <v>6</v>
      </c>
      <c r="C12" s="11" t="s">
        <v>6</v>
      </c>
      <c r="D12" s="11" t="s">
        <v>6</v>
      </c>
      <c r="E12" s="11" t="s">
        <v>6</v>
      </c>
      <c r="F12" s="11" t="s">
        <v>6</v>
      </c>
      <c r="G12" s="12">
        <f t="shared" si="0"/>
        <v>424</v>
      </c>
      <c r="H12" s="12">
        <f t="shared" si="0"/>
        <v>529</v>
      </c>
      <c r="I12" s="12">
        <f t="shared" si="0"/>
        <v>339</v>
      </c>
      <c r="J12" s="12">
        <f t="shared" si="0"/>
        <v>286</v>
      </c>
      <c r="K12" s="12">
        <f t="shared" si="0"/>
        <v>280</v>
      </c>
      <c r="L12" s="12">
        <f t="shared" si="0"/>
        <v>267</v>
      </c>
      <c r="M12" s="12">
        <f t="shared" si="0"/>
        <v>235</v>
      </c>
      <c r="N12" s="12">
        <f t="shared" si="0"/>
        <v>206</v>
      </c>
      <c r="O12" s="12">
        <f t="shared" si="0"/>
        <v>195</v>
      </c>
      <c r="P12" s="12">
        <f t="shared" si="0"/>
        <v>161</v>
      </c>
      <c r="Q12" s="12">
        <f t="shared" si="0"/>
        <v>172</v>
      </c>
    </row>
    <row r="13" spans="1:20" ht="23.25" customHeight="1" x14ac:dyDescent="0.15">
      <c r="A13" s="10" t="s">
        <v>14</v>
      </c>
      <c r="B13" s="11" t="s">
        <v>6</v>
      </c>
      <c r="C13" s="11" t="s">
        <v>6</v>
      </c>
      <c r="D13" s="11" t="s">
        <v>6</v>
      </c>
      <c r="E13" s="11" t="s">
        <v>6</v>
      </c>
      <c r="F13" s="11" t="s">
        <v>6</v>
      </c>
      <c r="G13" s="12">
        <f t="shared" si="0"/>
        <v>335</v>
      </c>
      <c r="H13" s="12">
        <f t="shared" si="0"/>
        <v>426</v>
      </c>
      <c r="I13" s="12">
        <f t="shared" si="0"/>
        <v>530</v>
      </c>
      <c r="J13" s="12">
        <f t="shared" si="0"/>
        <v>461</v>
      </c>
      <c r="K13" s="12">
        <f t="shared" si="0"/>
        <v>418</v>
      </c>
      <c r="L13" s="12">
        <f t="shared" si="0"/>
        <v>361</v>
      </c>
      <c r="M13" s="12">
        <f t="shared" si="0"/>
        <v>337</v>
      </c>
      <c r="N13" s="12">
        <f t="shared" si="0"/>
        <v>301</v>
      </c>
      <c r="O13" s="12">
        <f t="shared" si="0"/>
        <v>277</v>
      </c>
      <c r="P13" s="12">
        <f t="shared" si="0"/>
        <v>271</v>
      </c>
      <c r="Q13" s="12">
        <f t="shared" si="0"/>
        <v>255</v>
      </c>
    </row>
    <row r="14" spans="1:20" ht="23.25" customHeight="1" x14ac:dyDescent="0.15">
      <c r="A14" s="10" t="s">
        <v>15</v>
      </c>
      <c r="B14" s="11" t="s">
        <v>6</v>
      </c>
      <c r="C14" s="11" t="s">
        <v>6</v>
      </c>
      <c r="D14" s="11" t="s">
        <v>6</v>
      </c>
      <c r="E14" s="11" t="s">
        <v>6</v>
      </c>
      <c r="F14" s="11" t="s">
        <v>6</v>
      </c>
      <c r="G14" s="12">
        <f t="shared" si="0"/>
        <v>310</v>
      </c>
      <c r="H14" s="12">
        <f t="shared" si="0"/>
        <v>326</v>
      </c>
      <c r="I14" s="12">
        <f t="shared" si="0"/>
        <v>439</v>
      </c>
      <c r="J14" s="12">
        <f t="shared" si="0"/>
        <v>510</v>
      </c>
      <c r="K14" s="12">
        <f t="shared" si="0"/>
        <v>508</v>
      </c>
      <c r="L14" s="12">
        <f t="shared" si="0"/>
        <v>526</v>
      </c>
      <c r="M14" s="12">
        <f t="shared" si="0"/>
        <v>518</v>
      </c>
      <c r="N14" s="12">
        <f t="shared" si="0"/>
        <v>488</v>
      </c>
      <c r="O14" s="12">
        <f t="shared" si="0"/>
        <v>452</v>
      </c>
      <c r="P14" s="12">
        <f t="shared" si="0"/>
        <v>406</v>
      </c>
      <c r="Q14" s="12">
        <f t="shared" si="0"/>
        <v>361</v>
      </c>
    </row>
    <row r="15" spans="1:20" ht="23.25" customHeight="1" x14ac:dyDescent="0.15">
      <c r="A15" s="10" t="s">
        <v>16</v>
      </c>
      <c r="B15" s="11" t="s">
        <v>6</v>
      </c>
      <c r="C15" s="11" t="s">
        <v>6</v>
      </c>
      <c r="D15" s="11" t="s">
        <v>6</v>
      </c>
      <c r="E15" s="11" t="s">
        <v>6</v>
      </c>
      <c r="F15" s="11" t="s">
        <v>6</v>
      </c>
      <c r="G15" s="12">
        <f t="shared" si="0"/>
        <v>360</v>
      </c>
      <c r="H15" s="12">
        <f t="shared" si="0"/>
        <v>305</v>
      </c>
      <c r="I15" s="12">
        <f t="shared" si="0"/>
        <v>328</v>
      </c>
      <c r="J15" s="12">
        <f t="shared" si="0"/>
        <v>353</v>
      </c>
      <c r="K15" s="12">
        <f t="shared" si="0"/>
        <v>370</v>
      </c>
      <c r="L15" s="12">
        <f t="shared" si="0"/>
        <v>394</v>
      </c>
      <c r="M15" s="12">
        <f t="shared" si="0"/>
        <v>419</v>
      </c>
      <c r="N15" s="12">
        <f t="shared" si="0"/>
        <v>463</v>
      </c>
      <c r="O15" s="12">
        <f t="shared" si="0"/>
        <v>485</v>
      </c>
      <c r="P15" s="12">
        <f t="shared" si="0"/>
        <v>495</v>
      </c>
      <c r="Q15" s="12">
        <f t="shared" si="0"/>
        <v>522</v>
      </c>
    </row>
    <row r="16" spans="1:20" ht="23.25" customHeight="1" x14ac:dyDescent="0.15">
      <c r="A16" s="10" t="s">
        <v>17</v>
      </c>
      <c r="B16" s="11" t="s">
        <v>6</v>
      </c>
      <c r="C16" s="11" t="s">
        <v>6</v>
      </c>
      <c r="D16" s="11" t="s">
        <v>6</v>
      </c>
      <c r="E16" s="11" t="s">
        <v>6</v>
      </c>
      <c r="F16" s="11" t="s">
        <v>6</v>
      </c>
      <c r="G16" s="12">
        <f t="shared" si="0"/>
        <v>451</v>
      </c>
      <c r="H16" s="12">
        <f t="shared" si="0"/>
        <v>349</v>
      </c>
      <c r="I16" s="12">
        <f t="shared" si="0"/>
        <v>294</v>
      </c>
      <c r="J16" s="12">
        <f t="shared" si="0"/>
        <v>306</v>
      </c>
      <c r="K16" s="12">
        <f t="shared" si="0"/>
        <v>322</v>
      </c>
      <c r="L16" s="12">
        <f t="shared" si="0"/>
        <v>328</v>
      </c>
      <c r="M16" s="12">
        <f t="shared" si="0"/>
        <v>330</v>
      </c>
      <c r="N16" s="12">
        <f t="shared" si="0"/>
        <v>331</v>
      </c>
      <c r="O16" s="12">
        <f t="shared" si="0"/>
        <v>337</v>
      </c>
      <c r="P16" s="12">
        <f t="shared" si="0"/>
        <v>353</v>
      </c>
      <c r="Q16" s="12">
        <f t="shared" si="0"/>
        <v>371</v>
      </c>
    </row>
    <row r="17" spans="1:17" ht="23.25" customHeight="1" x14ac:dyDescent="0.15">
      <c r="A17" s="10" t="s">
        <v>18</v>
      </c>
      <c r="B17" s="11" t="s">
        <v>6</v>
      </c>
      <c r="C17" s="11" t="s">
        <v>6</v>
      </c>
      <c r="D17" s="11" t="s">
        <v>6</v>
      </c>
      <c r="E17" s="11" t="s">
        <v>6</v>
      </c>
      <c r="F17" s="11" t="s">
        <v>6</v>
      </c>
      <c r="G17" s="12">
        <f t="shared" si="0"/>
        <v>287</v>
      </c>
      <c r="H17" s="12">
        <f t="shared" si="0"/>
        <v>456</v>
      </c>
      <c r="I17" s="12">
        <f t="shared" si="0"/>
        <v>347</v>
      </c>
      <c r="J17" s="12">
        <f t="shared" si="0"/>
        <v>322</v>
      </c>
      <c r="K17" s="12">
        <f t="shared" si="0"/>
        <v>314</v>
      </c>
      <c r="L17" s="12">
        <f t="shared" si="0"/>
        <v>299</v>
      </c>
      <c r="M17" s="12">
        <f t="shared" si="0"/>
        <v>293</v>
      </c>
      <c r="N17" s="12">
        <f t="shared" si="0"/>
        <v>293</v>
      </c>
      <c r="O17" s="12">
        <f t="shared" si="0"/>
        <v>305</v>
      </c>
      <c r="P17" s="12">
        <f t="shared" si="0"/>
        <v>316</v>
      </c>
      <c r="Q17" s="12">
        <f t="shared" si="0"/>
        <v>323</v>
      </c>
    </row>
    <row r="18" spans="1:17" ht="23.25" customHeight="1" x14ac:dyDescent="0.15">
      <c r="A18" s="13" t="s">
        <v>19</v>
      </c>
      <c r="B18" s="14" t="s">
        <v>6</v>
      </c>
      <c r="C18" s="14" t="s">
        <v>6</v>
      </c>
      <c r="D18" s="14" t="s">
        <v>6</v>
      </c>
      <c r="E18" s="14" t="s">
        <v>6</v>
      </c>
      <c r="F18" s="14" t="s">
        <v>6</v>
      </c>
      <c r="G18" s="15">
        <f t="shared" si="0"/>
        <v>255</v>
      </c>
      <c r="H18" s="15">
        <f t="shared" si="0"/>
        <v>287</v>
      </c>
      <c r="I18" s="15">
        <f t="shared" si="0"/>
        <v>438</v>
      </c>
      <c r="J18" s="15">
        <f t="shared" si="0"/>
        <v>402</v>
      </c>
      <c r="K18" s="15">
        <f t="shared" si="0"/>
        <v>373</v>
      </c>
      <c r="L18" s="15">
        <f t="shared" si="0"/>
        <v>349</v>
      </c>
      <c r="M18" s="15">
        <f t="shared" si="0"/>
        <v>339</v>
      </c>
      <c r="N18" s="15">
        <f t="shared" si="0"/>
        <v>326</v>
      </c>
      <c r="O18" s="15">
        <f t="shared" si="0"/>
        <v>315</v>
      </c>
      <c r="P18" s="15">
        <f t="shared" si="0"/>
        <v>306</v>
      </c>
      <c r="Q18" s="15">
        <f t="shared" si="0"/>
        <v>295</v>
      </c>
    </row>
    <row r="19" spans="1:17" ht="23.25" customHeight="1" x14ac:dyDescent="0.15">
      <c r="A19" s="13" t="s">
        <v>20</v>
      </c>
      <c r="B19" s="14" t="s">
        <v>6</v>
      </c>
      <c r="C19" s="14" t="s">
        <v>6</v>
      </c>
      <c r="D19" s="14" t="s">
        <v>6</v>
      </c>
      <c r="E19" s="14" t="s">
        <v>6</v>
      </c>
      <c r="F19" s="14" t="s">
        <v>6</v>
      </c>
      <c r="G19" s="15">
        <f t="shared" si="0"/>
        <v>222</v>
      </c>
      <c r="H19" s="15">
        <f t="shared" si="0"/>
        <v>243</v>
      </c>
      <c r="I19" s="15">
        <f t="shared" si="0"/>
        <v>273</v>
      </c>
      <c r="J19" s="15">
        <f t="shared" si="0"/>
        <v>332</v>
      </c>
      <c r="K19" s="15">
        <f t="shared" si="0"/>
        <v>368</v>
      </c>
      <c r="L19" s="15">
        <f t="shared" si="0"/>
        <v>387</v>
      </c>
      <c r="M19" s="15">
        <f t="shared" si="0"/>
        <v>411</v>
      </c>
      <c r="N19" s="15">
        <f t="shared" si="0"/>
        <v>422</v>
      </c>
      <c r="O19" s="15">
        <f t="shared" si="0"/>
        <v>375</v>
      </c>
      <c r="P19" s="15">
        <f t="shared" si="0"/>
        <v>356</v>
      </c>
      <c r="Q19" s="15">
        <f t="shared" si="0"/>
        <v>331</v>
      </c>
    </row>
    <row r="20" spans="1:17" ht="23.25" customHeight="1" x14ac:dyDescent="0.15">
      <c r="A20" s="13" t="s">
        <v>21</v>
      </c>
      <c r="B20" s="14" t="s">
        <v>6</v>
      </c>
      <c r="C20" s="14" t="s">
        <v>6</v>
      </c>
      <c r="D20" s="14" t="s">
        <v>6</v>
      </c>
      <c r="E20" s="14" t="s">
        <v>6</v>
      </c>
      <c r="F20" s="14" t="s">
        <v>6</v>
      </c>
      <c r="G20" s="15">
        <f t="shared" si="0"/>
        <v>164</v>
      </c>
      <c r="H20" s="15">
        <f t="shared" si="0"/>
        <v>190</v>
      </c>
      <c r="I20" s="15">
        <f t="shared" si="0"/>
        <v>209</v>
      </c>
      <c r="J20" s="15">
        <f t="shared" si="0"/>
        <v>218</v>
      </c>
      <c r="K20" s="15">
        <f t="shared" si="0"/>
        <v>243</v>
      </c>
      <c r="L20" s="15">
        <f t="shared" si="0"/>
        <v>265</v>
      </c>
      <c r="M20" s="15">
        <f t="shared" si="0"/>
        <v>255</v>
      </c>
      <c r="N20" s="15">
        <f t="shared" si="0"/>
        <v>258</v>
      </c>
      <c r="O20" s="15">
        <f t="shared" si="0"/>
        <v>312</v>
      </c>
      <c r="P20" s="15">
        <f t="shared" si="0"/>
        <v>338</v>
      </c>
      <c r="Q20" s="15">
        <f t="shared" si="0"/>
        <v>352</v>
      </c>
    </row>
    <row r="21" spans="1:17" ht="23.25" customHeight="1" x14ac:dyDescent="0.15">
      <c r="A21" s="13" t="s">
        <v>22</v>
      </c>
      <c r="B21" s="14" t="s">
        <v>6</v>
      </c>
      <c r="C21" s="14" t="s">
        <v>6</v>
      </c>
      <c r="D21" s="14" t="s">
        <v>6</v>
      </c>
      <c r="E21" s="14" t="s">
        <v>6</v>
      </c>
      <c r="F21" s="14" t="s">
        <v>6</v>
      </c>
      <c r="G21" s="15">
        <f t="shared" ref="G21:Q25" si="1">G100+G146</f>
        <v>136</v>
      </c>
      <c r="H21" s="15">
        <f t="shared" si="1"/>
        <v>141</v>
      </c>
      <c r="I21" s="15">
        <f t="shared" si="1"/>
        <v>155</v>
      </c>
      <c r="J21" s="15">
        <f t="shared" si="1"/>
        <v>164</v>
      </c>
      <c r="K21" s="15">
        <f t="shared" si="1"/>
        <v>162</v>
      </c>
      <c r="L21" s="15">
        <f t="shared" si="1"/>
        <v>164</v>
      </c>
      <c r="M21" s="15">
        <f t="shared" si="1"/>
        <v>176</v>
      </c>
      <c r="N21" s="15">
        <f t="shared" si="1"/>
        <v>172</v>
      </c>
      <c r="O21" s="15">
        <f t="shared" si="1"/>
        <v>181</v>
      </c>
      <c r="P21" s="15">
        <f t="shared" si="1"/>
        <v>200</v>
      </c>
      <c r="Q21" s="15">
        <f t="shared" si="1"/>
        <v>221</v>
      </c>
    </row>
    <row r="22" spans="1:17" ht="23.25" customHeight="1" x14ac:dyDescent="0.15">
      <c r="A22" s="13" t="s">
        <v>23</v>
      </c>
      <c r="B22" s="14" t="s">
        <v>6</v>
      </c>
      <c r="C22" s="14" t="s">
        <v>6</v>
      </c>
      <c r="D22" s="14" t="s">
        <v>6</v>
      </c>
      <c r="E22" s="14" t="s">
        <v>6</v>
      </c>
      <c r="F22" s="14" t="s">
        <v>6</v>
      </c>
      <c r="G22" s="15">
        <f t="shared" si="1"/>
        <v>63</v>
      </c>
      <c r="H22" s="15">
        <f t="shared" si="1"/>
        <v>99</v>
      </c>
      <c r="I22" s="15">
        <f t="shared" si="1"/>
        <v>98</v>
      </c>
      <c r="J22" s="15">
        <f t="shared" si="1"/>
        <v>96</v>
      </c>
      <c r="K22" s="15">
        <f t="shared" si="1"/>
        <v>100</v>
      </c>
      <c r="L22" s="15">
        <f t="shared" si="1"/>
        <v>108</v>
      </c>
      <c r="M22" s="15">
        <f t="shared" si="1"/>
        <v>106</v>
      </c>
      <c r="N22" s="15">
        <f t="shared" si="1"/>
        <v>123</v>
      </c>
      <c r="O22" s="15">
        <f t="shared" si="1"/>
        <v>125</v>
      </c>
      <c r="P22" s="15">
        <f t="shared" si="1"/>
        <v>117</v>
      </c>
      <c r="Q22" s="15">
        <f t="shared" si="1"/>
        <v>117</v>
      </c>
    </row>
    <row r="23" spans="1:17" ht="23.25" customHeight="1" x14ac:dyDescent="0.15">
      <c r="A23" s="13" t="s">
        <v>24</v>
      </c>
      <c r="B23" s="14" t="s">
        <v>6</v>
      </c>
      <c r="C23" s="14" t="s">
        <v>6</v>
      </c>
      <c r="D23" s="14" t="s">
        <v>6</v>
      </c>
      <c r="E23" s="14" t="s">
        <v>6</v>
      </c>
      <c r="F23" s="14" t="s">
        <v>6</v>
      </c>
      <c r="G23" s="15">
        <f t="shared" si="1"/>
        <v>38</v>
      </c>
      <c r="H23" s="15">
        <f t="shared" si="1"/>
        <v>49</v>
      </c>
      <c r="I23" s="15">
        <f t="shared" si="1"/>
        <v>65</v>
      </c>
      <c r="J23" s="15">
        <f t="shared" si="1"/>
        <v>68</v>
      </c>
      <c r="K23" s="15">
        <f t="shared" si="1"/>
        <v>66</v>
      </c>
      <c r="L23" s="15">
        <f t="shared" si="1"/>
        <v>67</v>
      </c>
      <c r="M23" s="15">
        <f t="shared" si="1"/>
        <v>60</v>
      </c>
      <c r="N23" s="15">
        <f t="shared" si="1"/>
        <v>55</v>
      </c>
      <c r="O23" s="15">
        <f t="shared" si="1"/>
        <v>57</v>
      </c>
      <c r="P23" s="15">
        <f t="shared" si="1"/>
        <v>61</v>
      </c>
      <c r="Q23" s="15">
        <f t="shared" si="1"/>
        <v>62</v>
      </c>
    </row>
    <row r="24" spans="1:17" ht="23.25" customHeight="1" x14ac:dyDescent="0.15">
      <c r="A24" s="13" t="s">
        <v>25</v>
      </c>
      <c r="B24" s="14" t="s">
        <v>6</v>
      </c>
      <c r="C24" s="14" t="s">
        <v>6</v>
      </c>
      <c r="D24" s="14" t="s">
        <v>6</v>
      </c>
      <c r="E24" s="14" t="s">
        <v>6</v>
      </c>
      <c r="F24" s="14" t="s">
        <v>6</v>
      </c>
      <c r="G24" s="15">
        <f t="shared" si="1"/>
        <v>12</v>
      </c>
      <c r="H24" s="15">
        <f t="shared" si="1"/>
        <v>17</v>
      </c>
      <c r="I24" s="15">
        <f t="shared" si="1"/>
        <v>17</v>
      </c>
      <c r="J24" s="15">
        <f t="shared" si="1"/>
        <v>24</v>
      </c>
      <c r="K24" s="15">
        <f t="shared" si="1"/>
        <v>27</v>
      </c>
      <c r="L24" s="15">
        <f t="shared" si="1"/>
        <v>28</v>
      </c>
      <c r="M24" s="15">
        <f t="shared" si="1"/>
        <v>31</v>
      </c>
      <c r="N24" s="15">
        <f t="shared" si="1"/>
        <v>32</v>
      </c>
      <c r="O24" s="15">
        <f t="shared" si="1"/>
        <v>24</v>
      </c>
      <c r="P24" s="15">
        <f t="shared" si="1"/>
        <v>23</v>
      </c>
      <c r="Q24" s="15">
        <f t="shared" si="1"/>
        <v>26</v>
      </c>
    </row>
    <row r="25" spans="1:17" ht="23.25" customHeight="1" x14ac:dyDescent="0.15">
      <c r="A25" s="13" t="s">
        <v>26</v>
      </c>
      <c r="B25" s="14" t="s">
        <v>6</v>
      </c>
      <c r="C25" s="14" t="s">
        <v>6</v>
      </c>
      <c r="D25" s="14" t="s">
        <v>6</v>
      </c>
      <c r="E25" s="14" t="s">
        <v>6</v>
      </c>
      <c r="F25" s="14" t="s">
        <v>6</v>
      </c>
      <c r="G25" s="15">
        <f t="shared" si="1"/>
        <v>2</v>
      </c>
      <c r="H25" s="15">
        <f t="shared" si="1"/>
        <v>0</v>
      </c>
      <c r="I25" s="15">
        <f t="shared" si="1"/>
        <v>2</v>
      </c>
      <c r="J25" s="15">
        <f t="shared" si="1"/>
        <v>3</v>
      </c>
      <c r="K25" s="15">
        <f t="shared" si="1"/>
        <v>4</v>
      </c>
      <c r="L25" s="15">
        <f t="shared" si="1"/>
        <v>3</v>
      </c>
      <c r="M25" s="15">
        <f t="shared" si="1"/>
        <v>5</v>
      </c>
      <c r="N25" s="15">
        <f t="shared" si="1"/>
        <v>3</v>
      </c>
      <c r="O25" s="15">
        <f t="shared" si="1"/>
        <v>8</v>
      </c>
      <c r="P25" s="15">
        <f t="shared" si="1"/>
        <v>6</v>
      </c>
      <c r="Q25" s="15">
        <f t="shared" si="1"/>
        <v>5</v>
      </c>
    </row>
    <row r="26" spans="1:17" ht="23.25" customHeight="1" x14ac:dyDescent="0.15">
      <c r="A26" s="6" t="s">
        <v>27</v>
      </c>
      <c r="B26" s="16" t="s">
        <v>6</v>
      </c>
      <c r="C26" s="16" t="s">
        <v>6</v>
      </c>
      <c r="D26" s="16" t="s">
        <v>6</v>
      </c>
      <c r="E26" s="16" t="s">
        <v>6</v>
      </c>
      <c r="F26" s="16" t="s">
        <v>6</v>
      </c>
      <c r="G26" s="17">
        <f t="shared" ref="G26:Q26" si="2">SUM(G5:G25)</f>
        <v>5332</v>
      </c>
      <c r="H26" s="17">
        <f t="shared" si="2"/>
        <v>5406</v>
      </c>
      <c r="I26" s="17">
        <f t="shared" si="2"/>
        <v>5277</v>
      </c>
      <c r="J26" s="17">
        <f t="shared" si="2"/>
        <v>5237</v>
      </c>
      <c r="K26" s="17">
        <f t="shared" si="2"/>
        <v>5199</v>
      </c>
      <c r="L26" s="17">
        <f t="shared" si="2"/>
        <v>5126</v>
      </c>
      <c r="M26" s="17">
        <f t="shared" si="2"/>
        <v>5031</v>
      </c>
      <c r="N26" s="17">
        <f t="shared" si="2"/>
        <v>4917</v>
      </c>
      <c r="O26" s="17">
        <f t="shared" si="2"/>
        <v>4854</v>
      </c>
      <c r="P26" s="17">
        <f t="shared" si="2"/>
        <v>4745</v>
      </c>
      <c r="Q26" s="17">
        <f t="shared" si="2"/>
        <v>4730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8"/>
      <c r="P28" s="18"/>
      <c r="Q28" s="18"/>
    </row>
    <row r="29" spans="1:17" s="3" customFormat="1" ht="21.75" customHeight="1" x14ac:dyDescent="0.15">
      <c r="A29" s="3" t="s">
        <v>28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29</v>
      </c>
      <c r="B31" s="8" t="s">
        <v>6</v>
      </c>
      <c r="C31" s="8" t="s">
        <v>6</v>
      </c>
      <c r="D31" s="8" t="s">
        <v>6</v>
      </c>
      <c r="E31" s="8" t="s">
        <v>6</v>
      </c>
      <c r="F31" s="8" t="s">
        <v>6</v>
      </c>
      <c r="G31" s="20">
        <f t="shared" ref="G31:Q31" si="3">SUM(G5:G7)</f>
        <v>935</v>
      </c>
      <c r="H31" s="20">
        <f t="shared" si="3"/>
        <v>898</v>
      </c>
      <c r="I31" s="20">
        <f t="shared" si="3"/>
        <v>731</v>
      </c>
      <c r="J31" s="20">
        <f t="shared" si="3"/>
        <v>682</v>
      </c>
      <c r="K31" s="20">
        <f t="shared" si="3"/>
        <v>656</v>
      </c>
      <c r="L31" s="20">
        <f t="shared" si="3"/>
        <v>612</v>
      </c>
      <c r="M31" s="20">
        <f t="shared" si="3"/>
        <v>565</v>
      </c>
      <c r="N31" s="20">
        <f t="shared" si="3"/>
        <v>531</v>
      </c>
      <c r="O31" s="20">
        <f t="shared" si="3"/>
        <v>501</v>
      </c>
      <c r="P31" s="20">
        <f t="shared" si="3"/>
        <v>449</v>
      </c>
      <c r="Q31" s="20">
        <f t="shared" si="3"/>
        <v>431</v>
      </c>
    </row>
    <row r="32" spans="1:17" ht="23.25" customHeight="1" x14ac:dyDescent="0.15">
      <c r="A32" s="10" t="s">
        <v>30</v>
      </c>
      <c r="B32" s="11" t="s">
        <v>6</v>
      </c>
      <c r="C32" s="11" t="s">
        <v>6</v>
      </c>
      <c r="D32" s="11" t="s">
        <v>6</v>
      </c>
      <c r="E32" s="11" t="s">
        <v>6</v>
      </c>
      <c r="F32" s="11" t="s">
        <v>6</v>
      </c>
      <c r="G32" s="21">
        <f t="shared" ref="G32:Q32" si="4">SUM(G8:G17)</f>
        <v>3505</v>
      </c>
      <c r="H32" s="21">
        <f t="shared" si="4"/>
        <v>3482</v>
      </c>
      <c r="I32" s="21">
        <f t="shared" si="4"/>
        <v>3289</v>
      </c>
      <c r="J32" s="21">
        <f t="shared" si="4"/>
        <v>3248</v>
      </c>
      <c r="K32" s="21">
        <f t="shared" si="4"/>
        <v>3200</v>
      </c>
      <c r="L32" s="21">
        <f t="shared" si="4"/>
        <v>3143</v>
      </c>
      <c r="M32" s="21">
        <f t="shared" si="4"/>
        <v>3083</v>
      </c>
      <c r="N32" s="21">
        <f t="shared" si="4"/>
        <v>2995</v>
      </c>
      <c r="O32" s="21">
        <f t="shared" si="4"/>
        <v>2956</v>
      </c>
      <c r="P32" s="21">
        <f t="shared" si="4"/>
        <v>2889</v>
      </c>
      <c r="Q32" s="21">
        <f t="shared" si="4"/>
        <v>2890</v>
      </c>
    </row>
    <row r="33" spans="1:21" ht="23.25" customHeight="1" x14ac:dyDescent="0.15">
      <c r="A33" s="13" t="s">
        <v>31</v>
      </c>
      <c r="B33" s="14" t="s">
        <v>6</v>
      </c>
      <c r="C33" s="14" t="s">
        <v>6</v>
      </c>
      <c r="D33" s="14" t="s">
        <v>6</v>
      </c>
      <c r="E33" s="14" t="s">
        <v>6</v>
      </c>
      <c r="F33" s="14" t="s">
        <v>6</v>
      </c>
      <c r="G33" s="22">
        <f t="shared" ref="G33:Q33" si="5">SUM(G18:G25)</f>
        <v>892</v>
      </c>
      <c r="H33" s="22">
        <f t="shared" si="5"/>
        <v>1026</v>
      </c>
      <c r="I33" s="22">
        <f t="shared" si="5"/>
        <v>1257</v>
      </c>
      <c r="J33" s="22">
        <f t="shared" si="5"/>
        <v>1307</v>
      </c>
      <c r="K33" s="22">
        <f t="shared" si="5"/>
        <v>1343</v>
      </c>
      <c r="L33" s="22">
        <f t="shared" si="5"/>
        <v>1371</v>
      </c>
      <c r="M33" s="22">
        <f t="shared" si="5"/>
        <v>1383</v>
      </c>
      <c r="N33" s="22">
        <f t="shared" si="5"/>
        <v>1391</v>
      </c>
      <c r="O33" s="22">
        <f t="shared" si="5"/>
        <v>1397</v>
      </c>
      <c r="P33" s="22">
        <f t="shared" si="5"/>
        <v>1407</v>
      </c>
      <c r="Q33" s="22">
        <f t="shared" si="5"/>
        <v>1409</v>
      </c>
    </row>
    <row r="34" spans="1:21" ht="23.25" customHeight="1" x14ac:dyDescent="0.15">
      <c r="A34" s="6" t="s">
        <v>32</v>
      </c>
      <c r="B34" s="16" t="s">
        <v>6</v>
      </c>
      <c r="C34" s="16" t="s">
        <v>6</v>
      </c>
      <c r="D34" s="16" t="s">
        <v>6</v>
      </c>
      <c r="E34" s="16" t="s">
        <v>6</v>
      </c>
      <c r="F34" s="16" t="s">
        <v>6</v>
      </c>
      <c r="G34" s="23">
        <f t="shared" ref="G34:Q34" si="6">SUM(G31:G33)</f>
        <v>5332</v>
      </c>
      <c r="H34" s="23">
        <f t="shared" si="6"/>
        <v>5406</v>
      </c>
      <c r="I34" s="23">
        <f t="shared" si="6"/>
        <v>5277</v>
      </c>
      <c r="J34" s="23">
        <f t="shared" si="6"/>
        <v>5237</v>
      </c>
      <c r="K34" s="23">
        <f t="shared" si="6"/>
        <v>5199</v>
      </c>
      <c r="L34" s="23">
        <f t="shared" si="6"/>
        <v>5126</v>
      </c>
      <c r="M34" s="23">
        <f t="shared" si="6"/>
        <v>5031</v>
      </c>
      <c r="N34" s="23">
        <f t="shared" si="6"/>
        <v>4917</v>
      </c>
      <c r="O34" s="23">
        <f t="shared" si="6"/>
        <v>4854</v>
      </c>
      <c r="P34" s="23">
        <f t="shared" si="6"/>
        <v>4745</v>
      </c>
      <c r="Q34" s="23">
        <f t="shared" si="6"/>
        <v>4730</v>
      </c>
    </row>
    <row r="35" spans="1:21" s="5" customFormat="1" ht="21.75" customHeight="1" x14ac:dyDescent="0.1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6"/>
      <c r="Q35" s="26"/>
    </row>
    <row r="36" spans="1:21" s="5" customFormat="1" ht="21.75" customHeight="1" x14ac:dyDescent="0.15">
      <c r="A36" s="27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</row>
    <row r="37" spans="1:21" s="3" customFormat="1" ht="21.75" customHeight="1" x14ac:dyDescent="0.15">
      <c r="A37" s="28" t="s">
        <v>33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30"/>
      <c r="Q37" s="30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29</v>
      </c>
      <c r="B39" s="31" t="s">
        <v>6</v>
      </c>
      <c r="C39" s="31" t="s">
        <v>6</v>
      </c>
      <c r="D39" s="31" t="s">
        <v>6</v>
      </c>
      <c r="E39" s="31" t="s">
        <v>6</v>
      </c>
      <c r="F39" s="31" t="s">
        <v>6</v>
      </c>
      <c r="G39" s="32">
        <f t="shared" ref="G39:Q39" si="7">ROUND(G31/G34*100,1)</f>
        <v>17.5</v>
      </c>
      <c r="H39" s="32">
        <f t="shared" si="7"/>
        <v>16.600000000000001</v>
      </c>
      <c r="I39" s="32">
        <f t="shared" si="7"/>
        <v>13.9</v>
      </c>
      <c r="J39" s="32">
        <f t="shared" si="7"/>
        <v>13</v>
      </c>
      <c r="K39" s="32">
        <f t="shared" si="7"/>
        <v>12.6</v>
      </c>
      <c r="L39" s="32">
        <f t="shared" si="7"/>
        <v>11.9</v>
      </c>
      <c r="M39" s="32">
        <f t="shared" si="7"/>
        <v>11.2</v>
      </c>
      <c r="N39" s="32">
        <f t="shared" si="7"/>
        <v>10.8</v>
      </c>
      <c r="O39" s="32">
        <f t="shared" si="7"/>
        <v>10.3</v>
      </c>
      <c r="P39" s="32">
        <f t="shared" si="7"/>
        <v>9.5</v>
      </c>
      <c r="Q39" s="32">
        <f t="shared" si="7"/>
        <v>9.1</v>
      </c>
    </row>
    <row r="40" spans="1:21" ht="23.25" customHeight="1" x14ac:dyDescent="0.15">
      <c r="A40" s="10" t="s">
        <v>30</v>
      </c>
      <c r="B40" s="33" t="s">
        <v>6</v>
      </c>
      <c r="C40" s="33" t="s">
        <v>6</v>
      </c>
      <c r="D40" s="33" t="s">
        <v>6</v>
      </c>
      <c r="E40" s="33" t="s">
        <v>6</v>
      </c>
      <c r="F40" s="33" t="s">
        <v>6</v>
      </c>
      <c r="G40" s="34">
        <f t="shared" ref="G40:Q40" si="8">ROUND(G32/G34*100,1)</f>
        <v>65.7</v>
      </c>
      <c r="H40" s="34">
        <f t="shared" si="8"/>
        <v>64.400000000000006</v>
      </c>
      <c r="I40" s="34">
        <f t="shared" si="8"/>
        <v>62.3</v>
      </c>
      <c r="J40" s="34">
        <f t="shared" si="8"/>
        <v>62</v>
      </c>
      <c r="K40" s="34">
        <f t="shared" si="8"/>
        <v>61.6</v>
      </c>
      <c r="L40" s="34">
        <f t="shared" si="8"/>
        <v>61.3</v>
      </c>
      <c r="M40" s="34">
        <f t="shared" si="8"/>
        <v>61.3</v>
      </c>
      <c r="N40" s="34">
        <f t="shared" si="8"/>
        <v>60.9</v>
      </c>
      <c r="O40" s="34">
        <f t="shared" si="8"/>
        <v>60.9</v>
      </c>
      <c r="P40" s="34">
        <f t="shared" si="8"/>
        <v>60.9</v>
      </c>
      <c r="Q40" s="34">
        <f t="shared" si="8"/>
        <v>61.1</v>
      </c>
    </row>
    <row r="41" spans="1:21" ht="23.25" customHeight="1" x14ac:dyDescent="0.15">
      <c r="A41" s="13" t="s">
        <v>31</v>
      </c>
      <c r="B41" s="35" t="s">
        <v>6</v>
      </c>
      <c r="C41" s="35" t="s">
        <v>6</v>
      </c>
      <c r="D41" s="35" t="s">
        <v>6</v>
      </c>
      <c r="E41" s="35" t="s">
        <v>6</v>
      </c>
      <c r="F41" s="35" t="s">
        <v>6</v>
      </c>
      <c r="G41" s="36">
        <f t="shared" ref="G41:Q41" si="9">ROUND(G33/G34*100,1)</f>
        <v>16.7</v>
      </c>
      <c r="H41" s="36">
        <f t="shared" si="9"/>
        <v>19</v>
      </c>
      <c r="I41" s="36">
        <f t="shared" si="9"/>
        <v>23.8</v>
      </c>
      <c r="J41" s="36">
        <f t="shared" si="9"/>
        <v>25</v>
      </c>
      <c r="K41" s="36">
        <f t="shared" si="9"/>
        <v>25.8</v>
      </c>
      <c r="L41" s="36">
        <f t="shared" si="9"/>
        <v>26.7</v>
      </c>
      <c r="M41" s="36">
        <f t="shared" si="9"/>
        <v>27.5</v>
      </c>
      <c r="N41" s="36">
        <f t="shared" si="9"/>
        <v>28.3</v>
      </c>
      <c r="O41" s="36">
        <f t="shared" si="9"/>
        <v>28.8</v>
      </c>
      <c r="P41" s="36">
        <f t="shared" si="9"/>
        <v>29.7</v>
      </c>
      <c r="Q41" s="36">
        <f t="shared" si="9"/>
        <v>29.8</v>
      </c>
    </row>
    <row r="42" spans="1:21" ht="23.25" customHeight="1" x14ac:dyDescent="0.15">
      <c r="A42" s="37" t="s">
        <v>34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8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8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8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8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39" t="s">
        <v>35</v>
      </c>
      <c r="D48" s="40"/>
      <c r="E48" s="40"/>
      <c r="F48" s="41"/>
      <c r="J48" s="39" t="s">
        <v>36</v>
      </c>
      <c r="K48" s="40"/>
      <c r="L48" s="40"/>
      <c r="M48" s="40"/>
      <c r="N48" s="40"/>
      <c r="O48" s="41"/>
      <c r="P48" s="5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42"/>
      <c r="D49" s="43"/>
      <c r="E49" s="43"/>
      <c r="F49" s="44"/>
      <c r="J49" s="42"/>
      <c r="K49" s="43"/>
      <c r="L49" s="43"/>
      <c r="M49" s="43"/>
      <c r="N49" s="43"/>
      <c r="O49" s="44"/>
      <c r="P49" s="5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45"/>
      <c r="D50" s="45"/>
      <c r="E50" s="45"/>
      <c r="F50" s="5"/>
      <c r="G50" s="46"/>
      <c r="H50" s="46"/>
      <c r="I50" s="46"/>
      <c r="J50" s="46"/>
      <c r="K50" s="46"/>
      <c r="L50" s="47"/>
      <c r="M50" s="47"/>
      <c r="N50" s="47"/>
      <c r="O50" s="5"/>
      <c r="P50" s="5"/>
      <c r="Q50" s="5"/>
      <c r="R50" s="5"/>
      <c r="S50" s="48"/>
      <c r="T50" s="5"/>
    </row>
    <row r="51" spans="1:21" ht="23.25" customHeight="1" x14ac:dyDescent="0.2">
      <c r="A51" s="5"/>
      <c r="B51" s="48"/>
      <c r="C51" s="48"/>
      <c r="D51" s="48"/>
      <c r="E51" s="48"/>
      <c r="F51" s="47"/>
      <c r="G51" s="47"/>
      <c r="H51" s="47"/>
      <c r="I51" s="47"/>
      <c r="J51" s="47"/>
      <c r="K51" s="47"/>
      <c r="L51" s="47"/>
      <c r="M51" s="47"/>
      <c r="N51" s="47"/>
      <c r="O51" s="5"/>
      <c r="P51" s="5"/>
      <c r="Q51" s="5"/>
      <c r="R51" s="5"/>
      <c r="S51" s="48"/>
      <c r="T51" s="49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45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 t="s">
        <v>6</v>
      </c>
      <c r="C84" s="8" t="s">
        <v>6</v>
      </c>
      <c r="D84" s="8" t="s">
        <v>6</v>
      </c>
      <c r="E84" s="8" t="s">
        <v>6</v>
      </c>
      <c r="F84" s="8" t="s">
        <v>6</v>
      </c>
      <c r="G84" s="9">
        <v>137</v>
      </c>
      <c r="H84" s="9">
        <v>116</v>
      </c>
      <c r="I84" s="9">
        <v>93</v>
      </c>
      <c r="J84" s="9">
        <v>92</v>
      </c>
      <c r="K84" s="9">
        <v>84</v>
      </c>
      <c r="L84" s="9">
        <v>77</v>
      </c>
      <c r="M84" s="20">
        <v>73</v>
      </c>
      <c r="N84" s="20">
        <v>56</v>
      </c>
      <c r="O84" s="20">
        <v>45</v>
      </c>
      <c r="P84" s="20">
        <v>37</v>
      </c>
      <c r="Q84" s="20">
        <v>43</v>
      </c>
    </row>
    <row r="85" spans="1:20" ht="21.75" customHeight="1" x14ac:dyDescent="0.15">
      <c r="A85" s="7" t="s">
        <v>7</v>
      </c>
      <c r="B85" s="8" t="s">
        <v>6</v>
      </c>
      <c r="C85" s="8" t="s">
        <v>6</v>
      </c>
      <c r="D85" s="8" t="s">
        <v>6</v>
      </c>
      <c r="E85" s="8" t="s">
        <v>6</v>
      </c>
      <c r="F85" s="8" t="s">
        <v>6</v>
      </c>
      <c r="G85" s="9">
        <v>172</v>
      </c>
      <c r="H85" s="9">
        <v>167</v>
      </c>
      <c r="I85" s="9">
        <v>121</v>
      </c>
      <c r="J85" s="9">
        <v>124</v>
      </c>
      <c r="K85" s="9">
        <v>116</v>
      </c>
      <c r="L85" s="9">
        <v>108</v>
      </c>
      <c r="M85" s="20">
        <v>99</v>
      </c>
      <c r="N85" s="20">
        <v>94</v>
      </c>
      <c r="O85" s="20">
        <v>93</v>
      </c>
      <c r="P85" s="20">
        <v>86</v>
      </c>
      <c r="Q85" s="20">
        <v>81</v>
      </c>
    </row>
    <row r="86" spans="1:20" ht="21.75" customHeight="1" x14ac:dyDescent="0.15">
      <c r="A86" s="7" t="s">
        <v>8</v>
      </c>
      <c r="B86" s="8" t="s">
        <v>6</v>
      </c>
      <c r="C86" s="8" t="s">
        <v>6</v>
      </c>
      <c r="D86" s="8" t="s">
        <v>6</v>
      </c>
      <c r="E86" s="8" t="s">
        <v>6</v>
      </c>
      <c r="F86" s="8" t="s">
        <v>6</v>
      </c>
      <c r="G86" s="9">
        <v>166</v>
      </c>
      <c r="H86" s="9">
        <v>180</v>
      </c>
      <c r="I86" s="9">
        <v>164</v>
      </c>
      <c r="J86" s="9">
        <v>147</v>
      </c>
      <c r="K86" s="9">
        <v>140</v>
      </c>
      <c r="L86" s="9">
        <v>137</v>
      </c>
      <c r="M86" s="20">
        <v>124</v>
      </c>
      <c r="N86" s="20">
        <v>126</v>
      </c>
      <c r="O86" s="20">
        <v>125</v>
      </c>
      <c r="P86" s="20">
        <v>114</v>
      </c>
      <c r="Q86" s="20">
        <v>106</v>
      </c>
    </row>
    <row r="87" spans="1:20" ht="21.75" customHeight="1" x14ac:dyDescent="0.15">
      <c r="A87" s="10" t="s">
        <v>9</v>
      </c>
      <c r="B87" s="11" t="s">
        <v>6</v>
      </c>
      <c r="C87" s="11" t="s">
        <v>6</v>
      </c>
      <c r="D87" s="11" t="s">
        <v>6</v>
      </c>
      <c r="E87" s="11" t="s">
        <v>6</v>
      </c>
      <c r="F87" s="11" t="s">
        <v>6</v>
      </c>
      <c r="G87" s="12">
        <v>143</v>
      </c>
      <c r="H87" s="12">
        <v>159</v>
      </c>
      <c r="I87" s="12">
        <v>175</v>
      </c>
      <c r="J87" s="12">
        <v>163</v>
      </c>
      <c r="K87" s="12">
        <v>162</v>
      </c>
      <c r="L87" s="12">
        <v>158</v>
      </c>
      <c r="M87" s="21">
        <v>157</v>
      </c>
      <c r="N87" s="21">
        <v>149</v>
      </c>
      <c r="O87" s="21">
        <v>135</v>
      </c>
      <c r="P87" s="21">
        <v>134</v>
      </c>
      <c r="Q87" s="21">
        <v>133</v>
      </c>
    </row>
    <row r="88" spans="1:20" ht="21.75" customHeight="1" x14ac:dyDescent="0.15">
      <c r="A88" s="10" t="s">
        <v>10</v>
      </c>
      <c r="B88" s="11" t="s">
        <v>6</v>
      </c>
      <c r="C88" s="11" t="s">
        <v>6</v>
      </c>
      <c r="D88" s="11" t="s">
        <v>6</v>
      </c>
      <c r="E88" s="11" t="s">
        <v>6</v>
      </c>
      <c r="F88" s="11" t="s">
        <v>6</v>
      </c>
      <c r="G88" s="12">
        <v>119</v>
      </c>
      <c r="H88" s="12">
        <v>112</v>
      </c>
      <c r="I88" s="12">
        <v>138</v>
      </c>
      <c r="J88" s="12">
        <v>159</v>
      </c>
      <c r="K88" s="12">
        <v>165</v>
      </c>
      <c r="L88" s="12">
        <v>165</v>
      </c>
      <c r="M88" s="21">
        <v>155</v>
      </c>
      <c r="N88" s="21">
        <v>138</v>
      </c>
      <c r="O88" s="21">
        <v>140</v>
      </c>
      <c r="P88" s="21">
        <v>133</v>
      </c>
      <c r="Q88" s="21">
        <v>139</v>
      </c>
    </row>
    <row r="89" spans="1:20" ht="21.75" customHeight="1" x14ac:dyDescent="0.15">
      <c r="A89" s="10" t="s">
        <v>11</v>
      </c>
      <c r="B89" s="11" t="s">
        <v>6</v>
      </c>
      <c r="C89" s="11" t="s">
        <v>6</v>
      </c>
      <c r="D89" s="11" t="s">
        <v>6</v>
      </c>
      <c r="E89" s="11" t="s">
        <v>6</v>
      </c>
      <c r="F89" s="11" t="s">
        <v>6</v>
      </c>
      <c r="G89" s="12">
        <v>147</v>
      </c>
      <c r="H89" s="12">
        <v>122</v>
      </c>
      <c r="I89" s="12">
        <v>86</v>
      </c>
      <c r="J89" s="12">
        <v>91</v>
      </c>
      <c r="K89" s="12">
        <v>96</v>
      </c>
      <c r="L89" s="12">
        <v>92</v>
      </c>
      <c r="M89" s="21">
        <v>107</v>
      </c>
      <c r="N89" s="21">
        <v>123</v>
      </c>
      <c r="O89" s="21">
        <v>122</v>
      </c>
      <c r="P89" s="21">
        <v>112</v>
      </c>
      <c r="Q89" s="21">
        <v>113</v>
      </c>
    </row>
    <row r="90" spans="1:20" ht="21.75" customHeight="1" x14ac:dyDescent="0.15">
      <c r="A90" s="10" t="s">
        <v>12</v>
      </c>
      <c r="B90" s="11" t="s">
        <v>6</v>
      </c>
      <c r="C90" s="11" t="s">
        <v>6</v>
      </c>
      <c r="D90" s="11" t="s">
        <v>6</v>
      </c>
      <c r="E90" s="11" t="s">
        <v>6</v>
      </c>
      <c r="F90" s="11" t="s">
        <v>6</v>
      </c>
      <c r="G90" s="12">
        <v>247</v>
      </c>
      <c r="H90" s="12">
        <v>163</v>
      </c>
      <c r="I90" s="12">
        <v>114</v>
      </c>
      <c r="J90" s="12">
        <v>97</v>
      </c>
      <c r="K90" s="12">
        <v>89</v>
      </c>
      <c r="L90" s="12">
        <v>93</v>
      </c>
      <c r="M90" s="21">
        <v>86</v>
      </c>
      <c r="N90" s="21">
        <v>83</v>
      </c>
      <c r="O90" s="21">
        <v>77</v>
      </c>
      <c r="P90" s="21">
        <v>77</v>
      </c>
      <c r="Q90" s="21">
        <v>67</v>
      </c>
    </row>
    <row r="91" spans="1:20" ht="21.75" customHeight="1" x14ac:dyDescent="0.15">
      <c r="A91" s="10" t="s">
        <v>13</v>
      </c>
      <c r="B91" s="11" t="s">
        <v>6</v>
      </c>
      <c r="C91" s="11" t="s">
        <v>6</v>
      </c>
      <c r="D91" s="11" t="s">
        <v>6</v>
      </c>
      <c r="E91" s="11" t="s">
        <v>6</v>
      </c>
      <c r="F91" s="11" t="s">
        <v>6</v>
      </c>
      <c r="G91" s="12">
        <v>223</v>
      </c>
      <c r="H91" s="12">
        <v>267</v>
      </c>
      <c r="I91" s="12">
        <v>177</v>
      </c>
      <c r="J91" s="12">
        <v>143</v>
      </c>
      <c r="K91" s="12">
        <v>133</v>
      </c>
      <c r="L91" s="12">
        <v>131</v>
      </c>
      <c r="M91" s="21">
        <v>114</v>
      </c>
      <c r="N91" s="21">
        <v>104</v>
      </c>
      <c r="O91" s="21">
        <v>100</v>
      </c>
      <c r="P91" s="21">
        <v>88</v>
      </c>
      <c r="Q91" s="21">
        <v>96</v>
      </c>
    </row>
    <row r="92" spans="1:20" ht="21.75" customHeight="1" x14ac:dyDescent="0.15">
      <c r="A92" s="10" t="s">
        <v>14</v>
      </c>
      <c r="B92" s="11" t="s">
        <v>6</v>
      </c>
      <c r="C92" s="11" t="s">
        <v>6</v>
      </c>
      <c r="D92" s="11" t="s">
        <v>6</v>
      </c>
      <c r="E92" s="11" t="s">
        <v>6</v>
      </c>
      <c r="F92" s="11" t="s">
        <v>6</v>
      </c>
      <c r="G92" s="12">
        <v>176</v>
      </c>
      <c r="H92" s="12">
        <v>226</v>
      </c>
      <c r="I92" s="12">
        <v>267</v>
      </c>
      <c r="J92" s="12">
        <v>235</v>
      </c>
      <c r="K92" s="12">
        <v>221</v>
      </c>
      <c r="L92" s="12">
        <v>189</v>
      </c>
      <c r="M92" s="21">
        <v>177</v>
      </c>
      <c r="N92" s="21">
        <v>148</v>
      </c>
      <c r="O92" s="21">
        <v>138</v>
      </c>
      <c r="P92" s="21">
        <v>128</v>
      </c>
      <c r="Q92" s="21">
        <v>120</v>
      </c>
    </row>
    <row r="93" spans="1:20" ht="21.75" customHeight="1" x14ac:dyDescent="0.15">
      <c r="A93" s="10" t="s">
        <v>15</v>
      </c>
      <c r="B93" s="11" t="s">
        <v>6</v>
      </c>
      <c r="C93" s="11" t="s">
        <v>6</v>
      </c>
      <c r="D93" s="11" t="s">
        <v>6</v>
      </c>
      <c r="E93" s="11" t="s">
        <v>6</v>
      </c>
      <c r="F93" s="11" t="s">
        <v>6</v>
      </c>
      <c r="G93" s="12">
        <v>161</v>
      </c>
      <c r="H93" s="12">
        <v>162</v>
      </c>
      <c r="I93" s="12">
        <v>227</v>
      </c>
      <c r="J93" s="12">
        <v>255</v>
      </c>
      <c r="K93" s="12">
        <v>250</v>
      </c>
      <c r="L93" s="12">
        <v>253</v>
      </c>
      <c r="M93" s="21">
        <v>256</v>
      </c>
      <c r="N93" s="21">
        <v>249</v>
      </c>
      <c r="O93" s="21">
        <v>231</v>
      </c>
      <c r="P93" s="21">
        <v>218</v>
      </c>
      <c r="Q93" s="21">
        <v>192</v>
      </c>
    </row>
    <row r="94" spans="1:20" ht="21.75" customHeight="1" x14ac:dyDescent="0.15">
      <c r="A94" s="10" t="s">
        <v>16</v>
      </c>
      <c r="B94" s="11" t="s">
        <v>6</v>
      </c>
      <c r="C94" s="11" t="s">
        <v>6</v>
      </c>
      <c r="D94" s="11" t="s">
        <v>6</v>
      </c>
      <c r="E94" s="11" t="s">
        <v>6</v>
      </c>
      <c r="F94" s="11" t="s">
        <v>6</v>
      </c>
      <c r="G94" s="12">
        <v>186</v>
      </c>
      <c r="H94" s="12">
        <v>158</v>
      </c>
      <c r="I94" s="12">
        <v>164</v>
      </c>
      <c r="J94" s="12">
        <v>187</v>
      </c>
      <c r="K94" s="12">
        <v>192</v>
      </c>
      <c r="L94" s="12">
        <v>211</v>
      </c>
      <c r="M94" s="21">
        <v>215</v>
      </c>
      <c r="N94" s="21">
        <v>235</v>
      </c>
      <c r="O94" s="21">
        <v>237</v>
      </c>
      <c r="P94" s="21">
        <v>239</v>
      </c>
      <c r="Q94" s="21">
        <v>249</v>
      </c>
    </row>
    <row r="95" spans="1:20" ht="21.75" customHeight="1" x14ac:dyDescent="0.15">
      <c r="A95" s="10" t="s">
        <v>17</v>
      </c>
      <c r="B95" s="11" t="s">
        <v>6</v>
      </c>
      <c r="C95" s="11" t="s">
        <v>6</v>
      </c>
      <c r="D95" s="11" t="s">
        <v>6</v>
      </c>
      <c r="E95" s="11" t="s">
        <v>6</v>
      </c>
      <c r="F95" s="11" t="s">
        <v>6</v>
      </c>
      <c r="G95" s="12">
        <v>225</v>
      </c>
      <c r="H95" s="12">
        <v>174</v>
      </c>
      <c r="I95" s="12">
        <v>154</v>
      </c>
      <c r="J95" s="12">
        <v>150</v>
      </c>
      <c r="K95" s="12">
        <v>156</v>
      </c>
      <c r="L95" s="12">
        <v>163</v>
      </c>
      <c r="M95" s="21">
        <v>169</v>
      </c>
      <c r="N95" s="21">
        <v>174</v>
      </c>
      <c r="O95" s="21">
        <v>179</v>
      </c>
      <c r="P95" s="21">
        <v>182</v>
      </c>
      <c r="Q95" s="21">
        <v>197</v>
      </c>
    </row>
    <row r="96" spans="1:20" ht="21.75" customHeight="1" x14ac:dyDescent="0.15">
      <c r="A96" s="10" t="s">
        <v>18</v>
      </c>
      <c r="B96" s="11" t="s">
        <v>6</v>
      </c>
      <c r="C96" s="11" t="s">
        <v>6</v>
      </c>
      <c r="D96" s="11" t="s">
        <v>6</v>
      </c>
      <c r="E96" s="11" t="s">
        <v>6</v>
      </c>
      <c r="F96" s="11" t="s">
        <v>6</v>
      </c>
      <c r="G96" s="12">
        <v>135</v>
      </c>
      <c r="H96" s="12">
        <v>222</v>
      </c>
      <c r="I96" s="12">
        <v>170</v>
      </c>
      <c r="J96" s="12">
        <v>165</v>
      </c>
      <c r="K96" s="12">
        <v>168</v>
      </c>
      <c r="L96" s="12">
        <v>157</v>
      </c>
      <c r="M96" s="21">
        <v>147</v>
      </c>
      <c r="N96" s="21">
        <v>140</v>
      </c>
      <c r="O96" s="21">
        <v>149</v>
      </c>
      <c r="P96" s="21">
        <v>156</v>
      </c>
      <c r="Q96" s="21">
        <v>164</v>
      </c>
    </row>
    <row r="97" spans="1:17" ht="21.75" customHeight="1" x14ac:dyDescent="0.15">
      <c r="A97" s="13" t="s">
        <v>19</v>
      </c>
      <c r="B97" s="14" t="s">
        <v>6</v>
      </c>
      <c r="C97" s="14" t="s">
        <v>6</v>
      </c>
      <c r="D97" s="14" t="s">
        <v>6</v>
      </c>
      <c r="E97" s="14" t="s">
        <v>6</v>
      </c>
      <c r="F97" s="14" t="s">
        <v>6</v>
      </c>
      <c r="G97" s="15">
        <v>127</v>
      </c>
      <c r="H97" s="15">
        <v>136</v>
      </c>
      <c r="I97" s="15">
        <v>212</v>
      </c>
      <c r="J97" s="15">
        <v>193</v>
      </c>
      <c r="K97" s="15">
        <v>174</v>
      </c>
      <c r="L97" s="15">
        <v>169</v>
      </c>
      <c r="M97" s="22">
        <v>168</v>
      </c>
      <c r="N97" s="22">
        <v>166</v>
      </c>
      <c r="O97" s="22">
        <v>159</v>
      </c>
      <c r="P97" s="22">
        <v>161</v>
      </c>
      <c r="Q97" s="22">
        <v>151</v>
      </c>
    </row>
    <row r="98" spans="1:17" ht="21.75" customHeight="1" x14ac:dyDescent="0.15">
      <c r="A98" s="13" t="s">
        <v>20</v>
      </c>
      <c r="B98" s="14" t="s">
        <v>6</v>
      </c>
      <c r="C98" s="14" t="s">
        <v>6</v>
      </c>
      <c r="D98" s="14" t="s">
        <v>6</v>
      </c>
      <c r="E98" s="14" t="s">
        <v>6</v>
      </c>
      <c r="F98" s="14" t="s">
        <v>6</v>
      </c>
      <c r="G98" s="15">
        <v>95</v>
      </c>
      <c r="H98" s="15">
        <v>118</v>
      </c>
      <c r="I98" s="15">
        <v>125</v>
      </c>
      <c r="J98" s="15">
        <v>155</v>
      </c>
      <c r="K98" s="15">
        <v>172</v>
      </c>
      <c r="L98" s="15">
        <v>183</v>
      </c>
      <c r="M98" s="22">
        <v>194</v>
      </c>
      <c r="N98" s="22">
        <v>196</v>
      </c>
      <c r="O98" s="22">
        <v>177</v>
      </c>
      <c r="P98" s="22">
        <v>167</v>
      </c>
      <c r="Q98" s="22">
        <v>160</v>
      </c>
    </row>
    <row r="99" spans="1:17" ht="21.75" customHeight="1" x14ac:dyDescent="0.15">
      <c r="A99" s="13" t="s">
        <v>21</v>
      </c>
      <c r="B99" s="14" t="s">
        <v>6</v>
      </c>
      <c r="C99" s="14" t="s">
        <v>6</v>
      </c>
      <c r="D99" s="14" t="s">
        <v>6</v>
      </c>
      <c r="E99" s="14" t="s">
        <v>6</v>
      </c>
      <c r="F99" s="14" t="s">
        <v>6</v>
      </c>
      <c r="G99" s="15">
        <v>73</v>
      </c>
      <c r="H99" s="15">
        <v>79</v>
      </c>
      <c r="I99" s="15">
        <v>97</v>
      </c>
      <c r="J99" s="15">
        <v>100</v>
      </c>
      <c r="K99" s="15">
        <v>113</v>
      </c>
      <c r="L99" s="15">
        <v>117</v>
      </c>
      <c r="M99" s="22">
        <v>110</v>
      </c>
      <c r="N99" s="22">
        <v>114</v>
      </c>
      <c r="O99" s="22">
        <v>136</v>
      </c>
      <c r="P99" s="22">
        <v>147</v>
      </c>
      <c r="Q99" s="22">
        <v>159</v>
      </c>
    </row>
    <row r="100" spans="1:17" ht="21.75" customHeight="1" x14ac:dyDescent="0.15">
      <c r="A100" s="13" t="s">
        <v>22</v>
      </c>
      <c r="B100" s="14" t="s">
        <v>6</v>
      </c>
      <c r="C100" s="14" t="s">
        <v>6</v>
      </c>
      <c r="D100" s="14" t="s">
        <v>6</v>
      </c>
      <c r="E100" s="14" t="s">
        <v>6</v>
      </c>
      <c r="F100" s="14" t="s">
        <v>6</v>
      </c>
      <c r="G100" s="15">
        <v>53</v>
      </c>
      <c r="H100" s="15">
        <v>50</v>
      </c>
      <c r="I100" s="15">
        <v>60</v>
      </c>
      <c r="J100" s="15">
        <v>58</v>
      </c>
      <c r="K100" s="15">
        <v>66</v>
      </c>
      <c r="L100" s="15">
        <v>65</v>
      </c>
      <c r="M100" s="22">
        <v>75</v>
      </c>
      <c r="N100" s="22">
        <v>66</v>
      </c>
      <c r="O100" s="22">
        <v>71</v>
      </c>
      <c r="P100" s="22">
        <v>79</v>
      </c>
      <c r="Q100" s="22">
        <v>92</v>
      </c>
    </row>
    <row r="101" spans="1:17" ht="21.75" customHeight="1" x14ac:dyDescent="0.15">
      <c r="A101" s="13" t="s">
        <v>23</v>
      </c>
      <c r="B101" s="14" t="s">
        <v>6</v>
      </c>
      <c r="C101" s="14" t="s">
        <v>6</v>
      </c>
      <c r="D101" s="14" t="s">
        <v>6</v>
      </c>
      <c r="E101" s="14" t="s">
        <v>6</v>
      </c>
      <c r="F101" s="14" t="s">
        <v>6</v>
      </c>
      <c r="G101" s="15">
        <v>18</v>
      </c>
      <c r="H101" s="15">
        <v>30</v>
      </c>
      <c r="I101" s="15">
        <v>28</v>
      </c>
      <c r="J101" s="15">
        <v>38</v>
      </c>
      <c r="K101" s="15">
        <v>37</v>
      </c>
      <c r="L101" s="15">
        <v>43</v>
      </c>
      <c r="M101" s="22">
        <v>31</v>
      </c>
      <c r="N101" s="22">
        <v>35</v>
      </c>
      <c r="O101" s="22">
        <v>39</v>
      </c>
      <c r="P101" s="22">
        <v>44</v>
      </c>
      <c r="Q101" s="22">
        <v>37</v>
      </c>
    </row>
    <row r="102" spans="1:17" ht="21.75" customHeight="1" x14ac:dyDescent="0.15">
      <c r="A102" s="13" t="s">
        <v>24</v>
      </c>
      <c r="B102" s="14" t="s">
        <v>6</v>
      </c>
      <c r="C102" s="14" t="s">
        <v>6</v>
      </c>
      <c r="D102" s="14" t="s">
        <v>6</v>
      </c>
      <c r="E102" s="14" t="s">
        <v>6</v>
      </c>
      <c r="F102" s="14" t="s">
        <v>6</v>
      </c>
      <c r="G102" s="15">
        <v>9</v>
      </c>
      <c r="H102" s="15">
        <v>13</v>
      </c>
      <c r="I102" s="15">
        <v>16</v>
      </c>
      <c r="J102" s="15">
        <v>16</v>
      </c>
      <c r="K102" s="15">
        <v>16</v>
      </c>
      <c r="L102" s="15">
        <v>13</v>
      </c>
      <c r="M102" s="22">
        <v>14</v>
      </c>
      <c r="N102" s="22">
        <v>17</v>
      </c>
      <c r="O102" s="22">
        <v>17</v>
      </c>
      <c r="P102" s="22">
        <v>18</v>
      </c>
      <c r="Q102" s="22">
        <v>18</v>
      </c>
    </row>
    <row r="103" spans="1:17" ht="21.75" customHeight="1" x14ac:dyDescent="0.15">
      <c r="A103" s="13" t="s">
        <v>25</v>
      </c>
      <c r="B103" s="14" t="s">
        <v>6</v>
      </c>
      <c r="C103" s="14" t="s">
        <v>6</v>
      </c>
      <c r="D103" s="14" t="s">
        <v>6</v>
      </c>
      <c r="E103" s="14" t="s">
        <v>6</v>
      </c>
      <c r="F103" s="14" t="s">
        <v>6</v>
      </c>
      <c r="G103" s="15">
        <v>2</v>
      </c>
      <c r="H103" s="15">
        <v>3</v>
      </c>
      <c r="I103" s="15">
        <v>4</v>
      </c>
      <c r="J103" s="15">
        <v>4</v>
      </c>
      <c r="K103" s="15">
        <v>5</v>
      </c>
      <c r="L103" s="15">
        <v>5</v>
      </c>
      <c r="M103" s="22">
        <v>5</v>
      </c>
      <c r="N103" s="22">
        <v>5</v>
      </c>
      <c r="O103" s="22">
        <v>4</v>
      </c>
      <c r="P103" s="22">
        <v>3</v>
      </c>
      <c r="Q103" s="22">
        <v>2</v>
      </c>
    </row>
    <row r="104" spans="1:17" ht="21.75" customHeight="1" x14ac:dyDescent="0.15">
      <c r="A104" s="13" t="s">
        <v>26</v>
      </c>
      <c r="B104" s="14" t="s">
        <v>6</v>
      </c>
      <c r="C104" s="14" t="s">
        <v>6</v>
      </c>
      <c r="D104" s="14" t="s">
        <v>6</v>
      </c>
      <c r="E104" s="14" t="s">
        <v>6</v>
      </c>
      <c r="F104" s="14" t="s">
        <v>6</v>
      </c>
      <c r="G104" s="15">
        <v>0</v>
      </c>
      <c r="H104" s="15">
        <v>0</v>
      </c>
      <c r="I104" s="15">
        <v>1</v>
      </c>
      <c r="J104" s="15">
        <v>1</v>
      </c>
      <c r="K104" s="15">
        <v>1</v>
      </c>
      <c r="L104" s="15">
        <v>1</v>
      </c>
      <c r="M104" s="22">
        <v>2</v>
      </c>
      <c r="N104" s="22">
        <v>0</v>
      </c>
      <c r="O104" s="22">
        <v>0</v>
      </c>
      <c r="P104" s="22">
        <v>0</v>
      </c>
      <c r="Q104" s="22">
        <v>0</v>
      </c>
    </row>
    <row r="105" spans="1:17" ht="21.75" customHeight="1" x14ac:dyDescent="0.15">
      <c r="A105" s="6" t="s">
        <v>38</v>
      </c>
      <c r="B105" s="16" t="s">
        <v>6</v>
      </c>
      <c r="C105" s="16" t="s">
        <v>6</v>
      </c>
      <c r="D105" s="16" t="s">
        <v>6</v>
      </c>
      <c r="E105" s="16" t="s">
        <v>6</v>
      </c>
      <c r="F105" s="16" t="s">
        <v>6</v>
      </c>
      <c r="G105" s="17">
        <f t="shared" ref="G105:Q105" si="10">SUM(G84:G104)</f>
        <v>2614</v>
      </c>
      <c r="H105" s="17">
        <f t="shared" si="10"/>
        <v>2657</v>
      </c>
      <c r="I105" s="17">
        <f t="shared" si="10"/>
        <v>2593</v>
      </c>
      <c r="J105" s="17">
        <f t="shared" si="10"/>
        <v>2573</v>
      </c>
      <c r="K105" s="17">
        <f t="shared" si="10"/>
        <v>2556</v>
      </c>
      <c r="L105" s="17">
        <f t="shared" si="10"/>
        <v>2530</v>
      </c>
      <c r="M105" s="17">
        <f t="shared" si="10"/>
        <v>2478</v>
      </c>
      <c r="N105" s="17">
        <f t="shared" si="10"/>
        <v>2418</v>
      </c>
      <c r="O105" s="17">
        <f t="shared" si="10"/>
        <v>2374</v>
      </c>
      <c r="P105" s="17">
        <f t="shared" si="10"/>
        <v>2323</v>
      </c>
      <c r="Q105" s="17">
        <f t="shared" si="10"/>
        <v>2319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8"/>
      <c r="P106" s="18"/>
      <c r="Q106" s="18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8"/>
      <c r="P107" s="18"/>
      <c r="Q107" s="18"/>
    </row>
    <row r="108" spans="1:17" s="3" customFormat="1" ht="21.75" customHeight="1" x14ac:dyDescent="0.15">
      <c r="A108" s="3" t="s">
        <v>28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29</v>
      </c>
      <c r="B110" s="8" t="s">
        <v>6</v>
      </c>
      <c r="C110" s="8" t="s">
        <v>6</v>
      </c>
      <c r="D110" s="8" t="s">
        <v>6</v>
      </c>
      <c r="E110" s="8" t="s">
        <v>6</v>
      </c>
      <c r="F110" s="8" t="s">
        <v>6</v>
      </c>
      <c r="G110" s="9">
        <f t="shared" ref="G110:Q110" si="11">SUM(G84:G86)</f>
        <v>475</v>
      </c>
      <c r="H110" s="9">
        <f t="shared" si="11"/>
        <v>463</v>
      </c>
      <c r="I110" s="9">
        <f t="shared" si="11"/>
        <v>378</v>
      </c>
      <c r="J110" s="9">
        <f t="shared" si="11"/>
        <v>363</v>
      </c>
      <c r="K110" s="9">
        <f t="shared" si="11"/>
        <v>340</v>
      </c>
      <c r="L110" s="9">
        <f t="shared" si="11"/>
        <v>322</v>
      </c>
      <c r="M110" s="9">
        <f t="shared" si="11"/>
        <v>296</v>
      </c>
      <c r="N110" s="9">
        <f t="shared" si="11"/>
        <v>276</v>
      </c>
      <c r="O110" s="9">
        <f t="shared" si="11"/>
        <v>263</v>
      </c>
      <c r="P110" s="9">
        <f t="shared" si="11"/>
        <v>237</v>
      </c>
      <c r="Q110" s="9">
        <f t="shared" si="11"/>
        <v>230</v>
      </c>
    </row>
    <row r="111" spans="1:17" ht="21.75" customHeight="1" x14ac:dyDescent="0.15">
      <c r="A111" s="10" t="s">
        <v>30</v>
      </c>
      <c r="B111" s="11" t="s">
        <v>6</v>
      </c>
      <c r="C111" s="11" t="s">
        <v>6</v>
      </c>
      <c r="D111" s="11" t="s">
        <v>6</v>
      </c>
      <c r="E111" s="11" t="s">
        <v>6</v>
      </c>
      <c r="F111" s="11" t="s">
        <v>6</v>
      </c>
      <c r="G111" s="12">
        <f t="shared" ref="G111:Q111" si="12">SUM(G87:G96)</f>
        <v>1762</v>
      </c>
      <c r="H111" s="12">
        <f t="shared" si="12"/>
        <v>1765</v>
      </c>
      <c r="I111" s="12">
        <f t="shared" si="12"/>
        <v>1672</v>
      </c>
      <c r="J111" s="12">
        <f t="shared" si="12"/>
        <v>1645</v>
      </c>
      <c r="K111" s="12">
        <f t="shared" si="12"/>
        <v>1632</v>
      </c>
      <c r="L111" s="12">
        <f t="shared" si="12"/>
        <v>1612</v>
      </c>
      <c r="M111" s="12">
        <f t="shared" si="12"/>
        <v>1583</v>
      </c>
      <c r="N111" s="12">
        <f t="shared" si="12"/>
        <v>1543</v>
      </c>
      <c r="O111" s="12">
        <f t="shared" si="12"/>
        <v>1508</v>
      </c>
      <c r="P111" s="12">
        <f t="shared" si="12"/>
        <v>1467</v>
      </c>
      <c r="Q111" s="12">
        <f t="shared" si="12"/>
        <v>1470</v>
      </c>
    </row>
    <row r="112" spans="1:17" ht="21.75" customHeight="1" x14ac:dyDescent="0.15">
      <c r="A112" s="13" t="s">
        <v>31</v>
      </c>
      <c r="B112" s="14" t="s">
        <v>6</v>
      </c>
      <c r="C112" s="14" t="s">
        <v>6</v>
      </c>
      <c r="D112" s="14" t="s">
        <v>6</v>
      </c>
      <c r="E112" s="14" t="s">
        <v>6</v>
      </c>
      <c r="F112" s="14" t="s">
        <v>6</v>
      </c>
      <c r="G112" s="15">
        <f t="shared" ref="G112:Q112" si="13">SUM(G97:G104)</f>
        <v>377</v>
      </c>
      <c r="H112" s="15">
        <f t="shared" si="13"/>
        <v>429</v>
      </c>
      <c r="I112" s="15">
        <f t="shared" si="13"/>
        <v>543</v>
      </c>
      <c r="J112" s="15">
        <f t="shared" si="13"/>
        <v>565</v>
      </c>
      <c r="K112" s="15">
        <f t="shared" si="13"/>
        <v>584</v>
      </c>
      <c r="L112" s="15">
        <f t="shared" si="13"/>
        <v>596</v>
      </c>
      <c r="M112" s="15">
        <f t="shared" si="13"/>
        <v>599</v>
      </c>
      <c r="N112" s="15">
        <f t="shared" si="13"/>
        <v>599</v>
      </c>
      <c r="O112" s="15">
        <f t="shared" si="13"/>
        <v>603</v>
      </c>
      <c r="P112" s="15">
        <f t="shared" si="13"/>
        <v>619</v>
      </c>
      <c r="Q112" s="15">
        <f t="shared" si="13"/>
        <v>619</v>
      </c>
    </row>
    <row r="113" spans="1:17" ht="21.75" customHeight="1" x14ac:dyDescent="0.15">
      <c r="A113" s="6" t="s">
        <v>32</v>
      </c>
      <c r="B113" s="16" t="s">
        <v>6</v>
      </c>
      <c r="C113" s="16" t="s">
        <v>6</v>
      </c>
      <c r="D113" s="16" t="s">
        <v>6</v>
      </c>
      <c r="E113" s="16" t="s">
        <v>6</v>
      </c>
      <c r="F113" s="16" t="s">
        <v>6</v>
      </c>
      <c r="G113" s="17">
        <f t="shared" ref="G113:Q113" si="14">SUM(G110:G112)</f>
        <v>2614</v>
      </c>
      <c r="H113" s="17">
        <f t="shared" si="14"/>
        <v>2657</v>
      </c>
      <c r="I113" s="17">
        <f t="shared" si="14"/>
        <v>2593</v>
      </c>
      <c r="J113" s="17">
        <f t="shared" si="14"/>
        <v>2573</v>
      </c>
      <c r="K113" s="17">
        <f t="shared" si="14"/>
        <v>2556</v>
      </c>
      <c r="L113" s="17">
        <f t="shared" si="14"/>
        <v>2530</v>
      </c>
      <c r="M113" s="17">
        <f t="shared" si="14"/>
        <v>2478</v>
      </c>
      <c r="N113" s="17">
        <f t="shared" si="14"/>
        <v>2418</v>
      </c>
      <c r="O113" s="17">
        <f t="shared" si="14"/>
        <v>2374</v>
      </c>
      <c r="P113" s="17">
        <f t="shared" si="14"/>
        <v>2323</v>
      </c>
      <c r="Q113" s="17">
        <f t="shared" si="14"/>
        <v>2319</v>
      </c>
    </row>
    <row r="114" spans="1:17" s="5" customFormat="1" ht="21.75" customHeight="1" x14ac:dyDescent="0.15">
      <c r="A114" s="24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6"/>
      <c r="Q114" s="26"/>
    </row>
    <row r="115" spans="1:17" s="5" customFormat="1" ht="21.75" customHeight="1" x14ac:dyDescent="0.15">
      <c r="A115" s="27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</row>
    <row r="116" spans="1:17" s="3" customFormat="1" ht="21.75" customHeight="1" x14ac:dyDescent="0.15">
      <c r="A116" s="28" t="s">
        <v>33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30"/>
      <c r="Q116" s="30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29</v>
      </c>
      <c r="B118" s="31" t="s">
        <v>6</v>
      </c>
      <c r="C118" s="31" t="s">
        <v>6</v>
      </c>
      <c r="D118" s="31" t="s">
        <v>6</v>
      </c>
      <c r="E118" s="31" t="s">
        <v>6</v>
      </c>
      <c r="F118" s="31" t="s">
        <v>6</v>
      </c>
      <c r="G118" s="50">
        <f t="shared" ref="G118:Q118" si="15">ROUND(G110/G113*100,1)</f>
        <v>18.2</v>
      </c>
      <c r="H118" s="50">
        <f t="shared" si="15"/>
        <v>17.399999999999999</v>
      </c>
      <c r="I118" s="50">
        <f t="shared" si="15"/>
        <v>14.6</v>
      </c>
      <c r="J118" s="50">
        <f t="shared" si="15"/>
        <v>14.1</v>
      </c>
      <c r="K118" s="50">
        <f t="shared" si="15"/>
        <v>13.3</v>
      </c>
      <c r="L118" s="50">
        <f t="shared" si="15"/>
        <v>12.7</v>
      </c>
      <c r="M118" s="50">
        <f t="shared" si="15"/>
        <v>11.9</v>
      </c>
      <c r="N118" s="50">
        <f t="shared" si="15"/>
        <v>11.4</v>
      </c>
      <c r="O118" s="50">
        <f t="shared" si="15"/>
        <v>11.1</v>
      </c>
      <c r="P118" s="50">
        <f t="shared" si="15"/>
        <v>10.199999999999999</v>
      </c>
      <c r="Q118" s="50">
        <f t="shared" si="15"/>
        <v>9.9</v>
      </c>
    </row>
    <row r="119" spans="1:17" ht="21.75" customHeight="1" x14ac:dyDescent="0.15">
      <c r="A119" s="10" t="s">
        <v>30</v>
      </c>
      <c r="B119" s="33" t="s">
        <v>6</v>
      </c>
      <c r="C119" s="33" t="s">
        <v>6</v>
      </c>
      <c r="D119" s="33" t="s">
        <v>6</v>
      </c>
      <c r="E119" s="33" t="s">
        <v>6</v>
      </c>
      <c r="F119" s="33" t="s">
        <v>6</v>
      </c>
      <c r="G119" s="51">
        <f t="shared" ref="G119:Q119" si="16">ROUND(G111/G113*100,1)</f>
        <v>67.400000000000006</v>
      </c>
      <c r="H119" s="51">
        <f t="shared" si="16"/>
        <v>66.400000000000006</v>
      </c>
      <c r="I119" s="51">
        <f t="shared" si="16"/>
        <v>64.5</v>
      </c>
      <c r="J119" s="51">
        <f t="shared" si="16"/>
        <v>63.9</v>
      </c>
      <c r="K119" s="51">
        <f t="shared" si="16"/>
        <v>63.8</v>
      </c>
      <c r="L119" s="51">
        <f t="shared" si="16"/>
        <v>63.7</v>
      </c>
      <c r="M119" s="51">
        <f t="shared" si="16"/>
        <v>63.9</v>
      </c>
      <c r="N119" s="51">
        <f t="shared" si="16"/>
        <v>63.8</v>
      </c>
      <c r="O119" s="51">
        <f t="shared" si="16"/>
        <v>63.5</v>
      </c>
      <c r="P119" s="51">
        <f t="shared" si="16"/>
        <v>63.2</v>
      </c>
      <c r="Q119" s="51">
        <f t="shared" si="16"/>
        <v>63.4</v>
      </c>
    </row>
    <row r="120" spans="1:17" ht="21.75" customHeight="1" x14ac:dyDescent="0.15">
      <c r="A120" s="13" t="s">
        <v>31</v>
      </c>
      <c r="B120" s="35" t="s">
        <v>6</v>
      </c>
      <c r="C120" s="35" t="s">
        <v>6</v>
      </c>
      <c r="D120" s="35" t="s">
        <v>6</v>
      </c>
      <c r="E120" s="35" t="s">
        <v>6</v>
      </c>
      <c r="F120" s="35" t="s">
        <v>6</v>
      </c>
      <c r="G120" s="52">
        <f t="shared" ref="G120:Q120" si="17">ROUND(G112/G113*100,1)</f>
        <v>14.4</v>
      </c>
      <c r="H120" s="52">
        <f t="shared" si="17"/>
        <v>16.100000000000001</v>
      </c>
      <c r="I120" s="52">
        <f t="shared" si="17"/>
        <v>20.9</v>
      </c>
      <c r="J120" s="52">
        <f t="shared" si="17"/>
        <v>22</v>
      </c>
      <c r="K120" s="52">
        <f t="shared" si="17"/>
        <v>22.8</v>
      </c>
      <c r="L120" s="52">
        <f t="shared" si="17"/>
        <v>23.6</v>
      </c>
      <c r="M120" s="52">
        <f t="shared" si="17"/>
        <v>24.2</v>
      </c>
      <c r="N120" s="52">
        <f t="shared" si="17"/>
        <v>24.8</v>
      </c>
      <c r="O120" s="52">
        <f t="shared" si="17"/>
        <v>25.4</v>
      </c>
      <c r="P120" s="52">
        <f t="shared" si="17"/>
        <v>26.6</v>
      </c>
      <c r="Q120" s="52">
        <f t="shared" si="17"/>
        <v>26.7</v>
      </c>
    </row>
    <row r="121" spans="1:17" ht="21.75" customHeight="1" x14ac:dyDescent="0.2">
      <c r="A121" s="37" t="s">
        <v>34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8"/>
      <c r="P121" s="18"/>
      <c r="Q121" s="18"/>
    </row>
    <row r="122" spans="1:17" ht="21.75" customHeight="1" x14ac:dyDescent="0.2">
      <c r="A122" s="37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8"/>
      <c r="P122" s="18"/>
      <c r="Q122" s="18"/>
    </row>
    <row r="123" spans="1:17" ht="21.75" customHeight="1" x14ac:dyDescent="0.2">
      <c r="A123" s="37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8"/>
      <c r="P123" s="18"/>
      <c r="Q123" s="18"/>
    </row>
    <row r="124" spans="1:17" ht="21.75" customHeight="1" x14ac:dyDescent="0.2">
      <c r="A124" s="37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8"/>
      <c r="P124" s="18"/>
      <c r="Q124" s="18"/>
    </row>
    <row r="125" spans="1:17" ht="21.75" customHeight="1" x14ac:dyDescent="0.2">
      <c r="A125" s="37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8"/>
      <c r="P125" s="18"/>
      <c r="Q125" s="18"/>
    </row>
    <row r="126" spans="1:17" ht="21.75" customHeight="1" x14ac:dyDescent="0.2">
      <c r="A126" s="37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8"/>
      <c r="P126" s="18"/>
      <c r="Q126" s="18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8"/>
      <c r="P127" s="18"/>
      <c r="Q127" s="18"/>
    </row>
    <row r="128" spans="1:17" ht="21.75" customHeight="1" x14ac:dyDescent="0.2">
      <c r="A128" s="3" t="s">
        <v>46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8"/>
      <c r="P128" s="18"/>
      <c r="Q128" s="18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 t="s">
        <v>6</v>
      </c>
      <c r="C130" s="8" t="s">
        <v>6</v>
      </c>
      <c r="D130" s="8" t="s">
        <v>6</v>
      </c>
      <c r="E130" s="8" t="s">
        <v>6</v>
      </c>
      <c r="F130" s="8" t="s">
        <v>6</v>
      </c>
      <c r="G130" s="9">
        <v>144</v>
      </c>
      <c r="H130" s="9">
        <v>105</v>
      </c>
      <c r="I130" s="9">
        <v>80</v>
      </c>
      <c r="J130" s="9">
        <v>77</v>
      </c>
      <c r="K130" s="9">
        <v>78</v>
      </c>
      <c r="L130" s="9">
        <v>71</v>
      </c>
      <c r="M130" s="20">
        <v>67</v>
      </c>
      <c r="N130" s="20">
        <v>61</v>
      </c>
      <c r="O130" s="20">
        <v>56</v>
      </c>
      <c r="P130" s="20">
        <v>43</v>
      </c>
      <c r="Q130" s="20">
        <v>45</v>
      </c>
    </row>
    <row r="131" spans="1:17" ht="21.75" customHeight="1" x14ac:dyDescent="0.15">
      <c r="A131" s="7" t="s">
        <v>7</v>
      </c>
      <c r="B131" s="8" t="s">
        <v>6</v>
      </c>
      <c r="C131" s="8" t="s">
        <v>6</v>
      </c>
      <c r="D131" s="8" t="s">
        <v>6</v>
      </c>
      <c r="E131" s="8" t="s">
        <v>6</v>
      </c>
      <c r="F131" s="8" t="s">
        <v>6</v>
      </c>
      <c r="G131" s="9">
        <v>159</v>
      </c>
      <c r="H131" s="9">
        <v>167</v>
      </c>
      <c r="I131" s="9">
        <v>106</v>
      </c>
      <c r="J131" s="9">
        <v>98</v>
      </c>
      <c r="K131" s="9">
        <v>94</v>
      </c>
      <c r="L131" s="9">
        <v>85</v>
      </c>
      <c r="M131" s="20">
        <v>90</v>
      </c>
      <c r="N131" s="20">
        <v>84</v>
      </c>
      <c r="O131" s="20">
        <v>86</v>
      </c>
      <c r="P131" s="20">
        <v>78</v>
      </c>
      <c r="Q131" s="20">
        <v>74</v>
      </c>
    </row>
    <row r="132" spans="1:17" ht="21.75" customHeight="1" x14ac:dyDescent="0.15">
      <c r="A132" s="7" t="s">
        <v>8</v>
      </c>
      <c r="B132" s="8" t="s">
        <v>6</v>
      </c>
      <c r="C132" s="8" t="s">
        <v>6</v>
      </c>
      <c r="D132" s="8" t="s">
        <v>6</v>
      </c>
      <c r="E132" s="8" t="s">
        <v>6</v>
      </c>
      <c r="F132" s="8" t="s">
        <v>6</v>
      </c>
      <c r="G132" s="9">
        <v>157</v>
      </c>
      <c r="H132" s="9">
        <v>163</v>
      </c>
      <c r="I132" s="9">
        <v>167</v>
      </c>
      <c r="J132" s="9">
        <v>144</v>
      </c>
      <c r="K132" s="9">
        <v>144</v>
      </c>
      <c r="L132" s="9">
        <v>134</v>
      </c>
      <c r="M132" s="20">
        <v>112</v>
      </c>
      <c r="N132" s="20">
        <v>110</v>
      </c>
      <c r="O132" s="20">
        <v>96</v>
      </c>
      <c r="P132" s="20">
        <v>91</v>
      </c>
      <c r="Q132" s="20">
        <v>82</v>
      </c>
    </row>
    <row r="133" spans="1:17" ht="21.75" customHeight="1" x14ac:dyDescent="0.15">
      <c r="A133" s="10" t="s">
        <v>9</v>
      </c>
      <c r="B133" s="11" t="s">
        <v>6</v>
      </c>
      <c r="C133" s="11" t="s">
        <v>6</v>
      </c>
      <c r="D133" s="11" t="s">
        <v>6</v>
      </c>
      <c r="E133" s="11" t="s">
        <v>6</v>
      </c>
      <c r="F133" s="11" t="s">
        <v>6</v>
      </c>
      <c r="G133" s="12">
        <v>150</v>
      </c>
      <c r="H133" s="12">
        <v>150</v>
      </c>
      <c r="I133" s="12">
        <v>157</v>
      </c>
      <c r="J133" s="12">
        <v>167</v>
      </c>
      <c r="K133" s="12">
        <v>152</v>
      </c>
      <c r="L133" s="12">
        <v>155</v>
      </c>
      <c r="M133" s="21">
        <v>164</v>
      </c>
      <c r="N133" s="21">
        <v>151</v>
      </c>
      <c r="O133" s="21">
        <v>138</v>
      </c>
      <c r="P133" s="21">
        <v>135</v>
      </c>
      <c r="Q133" s="21">
        <v>123</v>
      </c>
    </row>
    <row r="134" spans="1:17" ht="21.75" customHeight="1" x14ac:dyDescent="0.15">
      <c r="A134" s="10" t="s">
        <v>10</v>
      </c>
      <c r="B134" s="11" t="s">
        <v>6</v>
      </c>
      <c r="C134" s="11" t="s">
        <v>6</v>
      </c>
      <c r="D134" s="11" t="s">
        <v>6</v>
      </c>
      <c r="E134" s="11" t="s">
        <v>6</v>
      </c>
      <c r="F134" s="11" t="s">
        <v>6</v>
      </c>
      <c r="G134" s="12">
        <v>130</v>
      </c>
      <c r="H134" s="12">
        <v>122</v>
      </c>
      <c r="I134" s="12">
        <v>135</v>
      </c>
      <c r="J134" s="12">
        <v>138</v>
      </c>
      <c r="K134" s="12">
        <v>144</v>
      </c>
      <c r="L134" s="12">
        <v>145</v>
      </c>
      <c r="M134" s="21">
        <v>117</v>
      </c>
      <c r="N134" s="21">
        <v>115</v>
      </c>
      <c r="O134" s="21">
        <v>136</v>
      </c>
      <c r="P134" s="21">
        <v>131</v>
      </c>
      <c r="Q134" s="21">
        <v>136</v>
      </c>
    </row>
    <row r="135" spans="1:17" ht="21.75" customHeight="1" x14ac:dyDescent="0.15">
      <c r="A135" s="10" t="s">
        <v>11</v>
      </c>
      <c r="B135" s="11" t="s">
        <v>6</v>
      </c>
      <c r="C135" s="11" t="s">
        <v>6</v>
      </c>
      <c r="D135" s="11" t="s">
        <v>6</v>
      </c>
      <c r="E135" s="11" t="s">
        <v>6</v>
      </c>
      <c r="F135" s="11" t="s">
        <v>6</v>
      </c>
      <c r="G135" s="12">
        <v>151</v>
      </c>
      <c r="H135" s="12">
        <v>111</v>
      </c>
      <c r="I135" s="12">
        <v>96</v>
      </c>
      <c r="J135" s="12">
        <v>96</v>
      </c>
      <c r="K135" s="12">
        <v>95</v>
      </c>
      <c r="L135" s="12">
        <v>86</v>
      </c>
      <c r="M135" s="21">
        <v>86</v>
      </c>
      <c r="N135" s="21">
        <v>83</v>
      </c>
      <c r="O135" s="21">
        <v>90</v>
      </c>
      <c r="P135" s="21">
        <v>99</v>
      </c>
      <c r="Q135" s="21">
        <v>106</v>
      </c>
    </row>
    <row r="136" spans="1:17" ht="21.75" customHeight="1" x14ac:dyDescent="0.15">
      <c r="A136" s="10" t="s">
        <v>12</v>
      </c>
      <c r="B136" s="11" t="s">
        <v>6</v>
      </c>
      <c r="C136" s="11" t="s">
        <v>6</v>
      </c>
      <c r="D136" s="11" t="s">
        <v>6</v>
      </c>
      <c r="E136" s="11" t="s">
        <v>6</v>
      </c>
      <c r="F136" s="11" t="s">
        <v>6</v>
      </c>
      <c r="G136" s="12">
        <v>251</v>
      </c>
      <c r="H136" s="12">
        <v>152</v>
      </c>
      <c r="I136" s="12">
        <v>111</v>
      </c>
      <c r="J136" s="12">
        <v>99</v>
      </c>
      <c r="K136" s="12">
        <v>85</v>
      </c>
      <c r="L136" s="12">
        <v>74</v>
      </c>
      <c r="M136" s="21">
        <v>79</v>
      </c>
      <c r="N136" s="21">
        <v>71</v>
      </c>
      <c r="O136" s="21">
        <v>67</v>
      </c>
      <c r="P136" s="21">
        <v>66</v>
      </c>
      <c r="Q136" s="21">
        <v>69</v>
      </c>
    </row>
    <row r="137" spans="1:17" ht="21.75" customHeight="1" x14ac:dyDescent="0.15">
      <c r="A137" s="10" t="s">
        <v>13</v>
      </c>
      <c r="B137" s="11" t="s">
        <v>6</v>
      </c>
      <c r="C137" s="11" t="s">
        <v>6</v>
      </c>
      <c r="D137" s="11" t="s">
        <v>6</v>
      </c>
      <c r="E137" s="11" t="s">
        <v>6</v>
      </c>
      <c r="F137" s="11" t="s">
        <v>6</v>
      </c>
      <c r="G137" s="12">
        <v>201</v>
      </c>
      <c r="H137" s="12">
        <v>262</v>
      </c>
      <c r="I137" s="12">
        <v>162</v>
      </c>
      <c r="J137" s="12">
        <v>143</v>
      </c>
      <c r="K137" s="12">
        <v>147</v>
      </c>
      <c r="L137" s="12">
        <v>136</v>
      </c>
      <c r="M137" s="21">
        <v>121</v>
      </c>
      <c r="N137" s="21">
        <v>102</v>
      </c>
      <c r="O137" s="21">
        <v>95</v>
      </c>
      <c r="P137" s="21">
        <v>73</v>
      </c>
      <c r="Q137" s="21">
        <v>76</v>
      </c>
    </row>
    <row r="138" spans="1:17" ht="21.75" customHeight="1" x14ac:dyDescent="0.15">
      <c r="A138" s="10" t="s">
        <v>14</v>
      </c>
      <c r="B138" s="11" t="s">
        <v>6</v>
      </c>
      <c r="C138" s="11" t="s">
        <v>6</v>
      </c>
      <c r="D138" s="11" t="s">
        <v>6</v>
      </c>
      <c r="E138" s="11" t="s">
        <v>6</v>
      </c>
      <c r="F138" s="11" t="s">
        <v>6</v>
      </c>
      <c r="G138" s="12">
        <v>159</v>
      </c>
      <c r="H138" s="12">
        <v>200</v>
      </c>
      <c r="I138" s="12">
        <v>263</v>
      </c>
      <c r="J138" s="12">
        <v>226</v>
      </c>
      <c r="K138" s="12">
        <v>197</v>
      </c>
      <c r="L138" s="12">
        <v>172</v>
      </c>
      <c r="M138" s="21">
        <v>160</v>
      </c>
      <c r="N138" s="21">
        <v>153</v>
      </c>
      <c r="O138" s="21">
        <v>139</v>
      </c>
      <c r="P138" s="21">
        <v>143</v>
      </c>
      <c r="Q138" s="21">
        <v>135</v>
      </c>
    </row>
    <row r="139" spans="1:17" ht="21.75" customHeight="1" x14ac:dyDescent="0.15">
      <c r="A139" s="10" t="s">
        <v>15</v>
      </c>
      <c r="B139" s="11" t="s">
        <v>6</v>
      </c>
      <c r="C139" s="11" t="s">
        <v>6</v>
      </c>
      <c r="D139" s="11" t="s">
        <v>6</v>
      </c>
      <c r="E139" s="11" t="s">
        <v>6</v>
      </c>
      <c r="F139" s="11" t="s">
        <v>6</v>
      </c>
      <c r="G139" s="12">
        <v>149</v>
      </c>
      <c r="H139" s="12">
        <v>164</v>
      </c>
      <c r="I139" s="12">
        <v>212</v>
      </c>
      <c r="J139" s="12">
        <v>255</v>
      </c>
      <c r="K139" s="12">
        <v>258</v>
      </c>
      <c r="L139" s="12">
        <v>273</v>
      </c>
      <c r="M139" s="21">
        <v>262</v>
      </c>
      <c r="N139" s="21">
        <v>239</v>
      </c>
      <c r="O139" s="21">
        <v>221</v>
      </c>
      <c r="P139" s="21">
        <v>188</v>
      </c>
      <c r="Q139" s="21">
        <v>169</v>
      </c>
    </row>
    <row r="140" spans="1:17" ht="21.75" customHeight="1" x14ac:dyDescent="0.15">
      <c r="A140" s="10" t="s">
        <v>16</v>
      </c>
      <c r="B140" s="11" t="s">
        <v>6</v>
      </c>
      <c r="C140" s="11" t="s">
        <v>6</v>
      </c>
      <c r="D140" s="11" t="s">
        <v>6</v>
      </c>
      <c r="E140" s="11" t="s">
        <v>6</v>
      </c>
      <c r="F140" s="11" t="s">
        <v>6</v>
      </c>
      <c r="G140" s="12">
        <v>174</v>
      </c>
      <c r="H140" s="12">
        <v>147</v>
      </c>
      <c r="I140" s="12">
        <v>164</v>
      </c>
      <c r="J140" s="12">
        <v>166</v>
      </c>
      <c r="K140" s="12">
        <v>178</v>
      </c>
      <c r="L140" s="12">
        <v>183</v>
      </c>
      <c r="M140" s="21">
        <v>204</v>
      </c>
      <c r="N140" s="21">
        <v>228</v>
      </c>
      <c r="O140" s="21">
        <v>248</v>
      </c>
      <c r="P140" s="21">
        <v>256</v>
      </c>
      <c r="Q140" s="21">
        <v>273</v>
      </c>
    </row>
    <row r="141" spans="1:17" ht="21.75" customHeight="1" x14ac:dyDescent="0.15">
      <c r="A141" s="10" t="s">
        <v>17</v>
      </c>
      <c r="B141" s="11" t="s">
        <v>6</v>
      </c>
      <c r="C141" s="11" t="s">
        <v>6</v>
      </c>
      <c r="D141" s="11" t="s">
        <v>6</v>
      </c>
      <c r="E141" s="11" t="s">
        <v>6</v>
      </c>
      <c r="F141" s="11" t="s">
        <v>6</v>
      </c>
      <c r="G141" s="12">
        <v>226</v>
      </c>
      <c r="H141" s="12">
        <v>175</v>
      </c>
      <c r="I141" s="12">
        <v>140</v>
      </c>
      <c r="J141" s="12">
        <v>156</v>
      </c>
      <c r="K141" s="12">
        <v>166</v>
      </c>
      <c r="L141" s="12">
        <v>165</v>
      </c>
      <c r="M141" s="21">
        <v>161</v>
      </c>
      <c r="N141" s="21">
        <v>157</v>
      </c>
      <c r="O141" s="21">
        <v>158</v>
      </c>
      <c r="P141" s="21">
        <v>171</v>
      </c>
      <c r="Q141" s="21">
        <v>174</v>
      </c>
    </row>
    <row r="142" spans="1:17" ht="21.75" customHeight="1" x14ac:dyDescent="0.15">
      <c r="A142" s="10" t="s">
        <v>18</v>
      </c>
      <c r="B142" s="11" t="s">
        <v>6</v>
      </c>
      <c r="C142" s="11" t="s">
        <v>6</v>
      </c>
      <c r="D142" s="11" t="s">
        <v>6</v>
      </c>
      <c r="E142" s="11" t="s">
        <v>6</v>
      </c>
      <c r="F142" s="11" t="s">
        <v>6</v>
      </c>
      <c r="G142" s="12">
        <v>152</v>
      </c>
      <c r="H142" s="12">
        <v>234</v>
      </c>
      <c r="I142" s="12">
        <v>177</v>
      </c>
      <c r="J142" s="12">
        <v>157</v>
      </c>
      <c r="K142" s="12">
        <v>146</v>
      </c>
      <c r="L142" s="12">
        <v>142</v>
      </c>
      <c r="M142" s="21">
        <v>146</v>
      </c>
      <c r="N142" s="21">
        <v>153</v>
      </c>
      <c r="O142" s="21">
        <v>156</v>
      </c>
      <c r="P142" s="21">
        <v>160</v>
      </c>
      <c r="Q142" s="21">
        <v>159</v>
      </c>
    </row>
    <row r="143" spans="1:17" ht="21.75" customHeight="1" x14ac:dyDescent="0.15">
      <c r="A143" s="13" t="s">
        <v>19</v>
      </c>
      <c r="B143" s="14" t="s">
        <v>6</v>
      </c>
      <c r="C143" s="14" t="s">
        <v>6</v>
      </c>
      <c r="D143" s="14" t="s">
        <v>6</v>
      </c>
      <c r="E143" s="14" t="s">
        <v>6</v>
      </c>
      <c r="F143" s="14" t="s">
        <v>6</v>
      </c>
      <c r="G143" s="15">
        <v>128</v>
      </c>
      <c r="H143" s="15">
        <v>151</v>
      </c>
      <c r="I143" s="15">
        <v>226</v>
      </c>
      <c r="J143" s="15">
        <v>209</v>
      </c>
      <c r="K143" s="15">
        <v>199</v>
      </c>
      <c r="L143" s="15">
        <v>180</v>
      </c>
      <c r="M143" s="22">
        <v>171</v>
      </c>
      <c r="N143" s="22">
        <v>160</v>
      </c>
      <c r="O143" s="22">
        <v>156</v>
      </c>
      <c r="P143" s="22">
        <v>145</v>
      </c>
      <c r="Q143" s="22">
        <v>144</v>
      </c>
    </row>
    <row r="144" spans="1:17" ht="21.75" customHeight="1" x14ac:dyDescent="0.15">
      <c r="A144" s="13" t="s">
        <v>20</v>
      </c>
      <c r="B144" s="14" t="s">
        <v>6</v>
      </c>
      <c r="C144" s="14" t="s">
        <v>6</v>
      </c>
      <c r="D144" s="14" t="s">
        <v>6</v>
      </c>
      <c r="E144" s="14" t="s">
        <v>6</v>
      </c>
      <c r="F144" s="14" t="s">
        <v>6</v>
      </c>
      <c r="G144" s="15">
        <v>127</v>
      </c>
      <c r="H144" s="15">
        <v>125</v>
      </c>
      <c r="I144" s="15">
        <v>148</v>
      </c>
      <c r="J144" s="15">
        <v>177</v>
      </c>
      <c r="K144" s="15">
        <v>196</v>
      </c>
      <c r="L144" s="15">
        <v>204</v>
      </c>
      <c r="M144" s="22">
        <v>217</v>
      </c>
      <c r="N144" s="22">
        <v>226</v>
      </c>
      <c r="O144" s="22">
        <v>198</v>
      </c>
      <c r="P144" s="22">
        <v>189</v>
      </c>
      <c r="Q144" s="22">
        <v>171</v>
      </c>
    </row>
    <row r="145" spans="1:17" ht="21.75" customHeight="1" x14ac:dyDescent="0.15">
      <c r="A145" s="13" t="s">
        <v>21</v>
      </c>
      <c r="B145" s="14" t="s">
        <v>6</v>
      </c>
      <c r="C145" s="14" t="s">
        <v>6</v>
      </c>
      <c r="D145" s="14" t="s">
        <v>6</v>
      </c>
      <c r="E145" s="14" t="s">
        <v>6</v>
      </c>
      <c r="F145" s="14" t="s">
        <v>6</v>
      </c>
      <c r="G145" s="15">
        <v>91</v>
      </c>
      <c r="H145" s="15">
        <v>111</v>
      </c>
      <c r="I145" s="15">
        <v>112</v>
      </c>
      <c r="J145" s="15">
        <v>118</v>
      </c>
      <c r="K145" s="15">
        <v>130</v>
      </c>
      <c r="L145" s="15">
        <v>148</v>
      </c>
      <c r="M145" s="22">
        <v>145</v>
      </c>
      <c r="N145" s="22">
        <v>144</v>
      </c>
      <c r="O145" s="22">
        <v>176</v>
      </c>
      <c r="P145" s="22">
        <v>191</v>
      </c>
      <c r="Q145" s="22">
        <v>193</v>
      </c>
    </row>
    <row r="146" spans="1:17" ht="21.75" customHeight="1" x14ac:dyDescent="0.15">
      <c r="A146" s="13" t="s">
        <v>22</v>
      </c>
      <c r="B146" s="14" t="s">
        <v>6</v>
      </c>
      <c r="C146" s="14" t="s">
        <v>6</v>
      </c>
      <c r="D146" s="14" t="s">
        <v>6</v>
      </c>
      <c r="E146" s="14" t="s">
        <v>6</v>
      </c>
      <c r="F146" s="14" t="s">
        <v>6</v>
      </c>
      <c r="G146" s="15">
        <v>83</v>
      </c>
      <c r="H146" s="15">
        <v>91</v>
      </c>
      <c r="I146" s="15">
        <v>95</v>
      </c>
      <c r="J146" s="15">
        <v>106</v>
      </c>
      <c r="K146" s="15">
        <v>96</v>
      </c>
      <c r="L146" s="15">
        <v>99</v>
      </c>
      <c r="M146" s="22">
        <v>101</v>
      </c>
      <c r="N146" s="22">
        <v>106</v>
      </c>
      <c r="O146" s="22">
        <v>110</v>
      </c>
      <c r="P146" s="22">
        <v>121</v>
      </c>
      <c r="Q146" s="22">
        <v>129</v>
      </c>
    </row>
    <row r="147" spans="1:17" ht="21.75" customHeight="1" x14ac:dyDescent="0.15">
      <c r="A147" s="13" t="s">
        <v>23</v>
      </c>
      <c r="B147" s="14" t="s">
        <v>6</v>
      </c>
      <c r="C147" s="14" t="s">
        <v>6</v>
      </c>
      <c r="D147" s="14" t="s">
        <v>6</v>
      </c>
      <c r="E147" s="14" t="s">
        <v>6</v>
      </c>
      <c r="F147" s="14" t="s">
        <v>6</v>
      </c>
      <c r="G147" s="15">
        <v>45</v>
      </c>
      <c r="H147" s="15">
        <v>69</v>
      </c>
      <c r="I147" s="15">
        <v>70</v>
      </c>
      <c r="J147" s="15">
        <v>58</v>
      </c>
      <c r="K147" s="15">
        <v>63</v>
      </c>
      <c r="L147" s="15">
        <v>65</v>
      </c>
      <c r="M147" s="22">
        <v>75</v>
      </c>
      <c r="N147" s="22">
        <v>88</v>
      </c>
      <c r="O147" s="22">
        <v>86</v>
      </c>
      <c r="P147" s="22">
        <v>73</v>
      </c>
      <c r="Q147" s="22">
        <v>80</v>
      </c>
    </row>
    <row r="148" spans="1:17" ht="21.75" customHeight="1" x14ac:dyDescent="0.15">
      <c r="A148" s="13" t="s">
        <v>24</v>
      </c>
      <c r="B148" s="14" t="s">
        <v>6</v>
      </c>
      <c r="C148" s="14" t="s">
        <v>6</v>
      </c>
      <c r="D148" s="14" t="s">
        <v>6</v>
      </c>
      <c r="E148" s="14" t="s">
        <v>6</v>
      </c>
      <c r="F148" s="14" t="s">
        <v>6</v>
      </c>
      <c r="G148" s="15">
        <v>29</v>
      </c>
      <c r="H148" s="15">
        <v>36</v>
      </c>
      <c r="I148" s="15">
        <v>49</v>
      </c>
      <c r="J148" s="15">
        <v>52</v>
      </c>
      <c r="K148" s="15">
        <v>50</v>
      </c>
      <c r="L148" s="15">
        <v>54</v>
      </c>
      <c r="M148" s="22">
        <v>46</v>
      </c>
      <c r="N148" s="22">
        <v>38</v>
      </c>
      <c r="O148" s="22">
        <v>40</v>
      </c>
      <c r="P148" s="22">
        <v>43</v>
      </c>
      <c r="Q148" s="22">
        <v>44</v>
      </c>
    </row>
    <row r="149" spans="1:17" ht="21.75" customHeight="1" x14ac:dyDescent="0.15">
      <c r="A149" s="13" t="s">
        <v>25</v>
      </c>
      <c r="B149" s="14" t="s">
        <v>6</v>
      </c>
      <c r="C149" s="14" t="s">
        <v>6</v>
      </c>
      <c r="D149" s="14" t="s">
        <v>6</v>
      </c>
      <c r="E149" s="14" t="s">
        <v>6</v>
      </c>
      <c r="F149" s="14" t="s">
        <v>6</v>
      </c>
      <c r="G149" s="15">
        <v>10</v>
      </c>
      <c r="H149" s="15">
        <v>14</v>
      </c>
      <c r="I149" s="15">
        <v>13</v>
      </c>
      <c r="J149" s="15">
        <v>20</v>
      </c>
      <c r="K149" s="15">
        <v>22</v>
      </c>
      <c r="L149" s="15">
        <v>23</v>
      </c>
      <c r="M149" s="22">
        <v>26</v>
      </c>
      <c r="N149" s="22">
        <v>27</v>
      </c>
      <c r="O149" s="22">
        <v>20</v>
      </c>
      <c r="P149" s="22">
        <v>20</v>
      </c>
      <c r="Q149" s="22">
        <v>24</v>
      </c>
    </row>
    <row r="150" spans="1:17" ht="21.75" customHeight="1" x14ac:dyDescent="0.15">
      <c r="A150" s="13" t="s">
        <v>26</v>
      </c>
      <c r="B150" s="14" t="s">
        <v>6</v>
      </c>
      <c r="C150" s="14" t="s">
        <v>6</v>
      </c>
      <c r="D150" s="14" t="s">
        <v>6</v>
      </c>
      <c r="E150" s="14" t="s">
        <v>6</v>
      </c>
      <c r="F150" s="14" t="s">
        <v>6</v>
      </c>
      <c r="G150" s="15">
        <v>2</v>
      </c>
      <c r="H150" s="15">
        <v>0</v>
      </c>
      <c r="I150" s="15">
        <v>1</v>
      </c>
      <c r="J150" s="15">
        <v>2</v>
      </c>
      <c r="K150" s="15">
        <v>3</v>
      </c>
      <c r="L150" s="15">
        <v>2</v>
      </c>
      <c r="M150" s="22">
        <v>3</v>
      </c>
      <c r="N150" s="22">
        <v>3</v>
      </c>
      <c r="O150" s="22">
        <v>8</v>
      </c>
      <c r="P150" s="22">
        <v>6</v>
      </c>
      <c r="Q150" s="22">
        <v>5</v>
      </c>
    </row>
    <row r="151" spans="1:17" ht="21.75" customHeight="1" x14ac:dyDescent="0.15">
      <c r="A151" s="6" t="s">
        <v>40</v>
      </c>
      <c r="B151" s="16" t="s">
        <v>6</v>
      </c>
      <c r="C151" s="16" t="s">
        <v>6</v>
      </c>
      <c r="D151" s="16" t="s">
        <v>6</v>
      </c>
      <c r="E151" s="16" t="s">
        <v>6</v>
      </c>
      <c r="F151" s="16" t="s">
        <v>6</v>
      </c>
      <c r="G151" s="17">
        <f t="shared" ref="G151:Q151" si="18">SUM(G130:G150)</f>
        <v>2718</v>
      </c>
      <c r="H151" s="17">
        <f t="shared" si="18"/>
        <v>2749</v>
      </c>
      <c r="I151" s="17">
        <f t="shared" si="18"/>
        <v>2684</v>
      </c>
      <c r="J151" s="17">
        <f t="shared" si="18"/>
        <v>2664</v>
      </c>
      <c r="K151" s="17">
        <f t="shared" si="18"/>
        <v>2643</v>
      </c>
      <c r="L151" s="17">
        <f t="shared" si="18"/>
        <v>2596</v>
      </c>
      <c r="M151" s="17">
        <f t="shared" si="18"/>
        <v>2553</v>
      </c>
      <c r="N151" s="17">
        <f t="shared" si="18"/>
        <v>2499</v>
      </c>
      <c r="O151" s="17">
        <f t="shared" si="18"/>
        <v>2480</v>
      </c>
      <c r="P151" s="17">
        <f t="shared" si="18"/>
        <v>2422</v>
      </c>
      <c r="Q151" s="17">
        <f t="shared" si="18"/>
        <v>2411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18"/>
      <c r="P153" s="18"/>
      <c r="Q153" s="18"/>
    </row>
    <row r="154" spans="1:17" s="3" customFormat="1" ht="21.75" customHeight="1" x14ac:dyDescent="0.15">
      <c r="A154" s="3" t="s">
        <v>28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29</v>
      </c>
      <c r="B156" s="8" t="s">
        <v>6</v>
      </c>
      <c r="C156" s="8" t="s">
        <v>6</v>
      </c>
      <c r="D156" s="8" t="s">
        <v>6</v>
      </c>
      <c r="E156" s="8" t="s">
        <v>6</v>
      </c>
      <c r="F156" s="8" t="s">
        <v>6</v>
      </c>
      <c r="G156" s="9">
        <f t="shared" ref="G156:Q156" si="19">SUM(G130:G132)</f>
        <v>460</v>
      </c>
      <c r="H156" s="9">
        <f t="shared" si="19"/>
        <v>435</v>
      </c>
      <c r="I156" s="9">
        <f t="shared" si="19"/>
        <v>353</v>
      </c>
      <c r="J156" s="9">
        <f t="shared" si="19"/>
        <v>319</v>
      </c>
      <c r="K156" s="9">
        <f t="shared" si="19"/>
        <v>316</v>
      </c>
      <c r="L156" s="9">
        <f t="shared" si="19"/>
        <v>290</v>
      </c>
      <c r="M156" s="9">
        <f t="shared" si="19"/>
        <v>269</v>
      </c>
      <c r="N156" s="9">
        <f t="shared" si="19"/>
        <v>255</v>
      </c>
      <c r="O156" s="9">
        <f t="shared" si="19"/>
        <v>238</v>
      </c>
      <c r="P156" s="9">
        <f t="shared" si="19"/>
        <v>212</v>
      </c>
      <c r="Q156" s="9">
        <f t="shared" si="19"/>
        <v>201</v>
      </c>
    </row>
    <row r="157" spans="1:17" ht="21.75" customHeight="1" x14ac:dyDescent="0.15">
      <c r="A157" s="10" t="s">
        <v>30</v>
      </c>
      <c r="B157" s="11" t="s">
        <v>6</v>
      </c>
      <c r="C157" s="11" t="s">
        <v>6</v>
      </c>
      <c r="D157" s="11" t="s">
        <v>6</v>
      </c>
      <c r="E157" s="11" t="s">
        <v>6</v>
      </c>
      <c r="F157" s="11" t="s">
        <v>6</v>
      </c>
      <c r="G157" s="12">
        <f t="shared" ref="G157:Q157" si="20">SUM(G133:G142)</f>
        <v>1743</v>
      </c>
      <c r="H157" s="12">
        <f t="shared" si="20"/>
        <v>1717</v>
      </c>
      <c r="I157" s="12">
        <f t="shared" si="20"/>
        <v>1617</v>
      </c>
      <c r="J157" s="12">
        <f t="shared" si="20"/>
        <v>1603</v>
      </c>
      <c r="K157" s="12">
        <f t="shared" si="20"/>
        <v>1568</v>
      </c>
      <c r="L157" s="12">
        <f t="shared" si="20"/>
        <v>1531</v>
      </c>
      <c r="M157" s="12">
        <f t="shared" si="20"/>
        <v>1500</v>
      </c>
      <c r="N157" s="12">
        <f t="shared" si="20"/>
        <v>1452</v>
      </c>
      <c r="O157" s="12">
        <f t="shared" si="20"/>
        <v>1448</v>
      </c>
      <c r="P157" s="12">
        <f t="shared" si="20"/>
        <v>1422</v>
      </c>
      <c r="Q157" s="12">
        <f t="shared" si="20"/>
        <v>1420</v>
      </c>
    </row>
    <row r="158" spans="1:17" ht="21.75" customHeight="1" x14ac:dyDescent="0.15">
      <c r="A158" s="13" t="s">
        <v>31</v>
      </c>
      <c r="B158" s="14" t="s">
        <v>6</v>
      </c>
      <c r="C158" s="14" t="s">
        <v>6</v>
      </c>
      <c r="D158" s="14" t="s">
        <v>6</v>
      </c>
      <c r="E158" s="14" t="s">
        <v>6</v>
      </c>
      <c r="F158" s="14" t="s">
        <v>6</v>
      </c>
      <c r="G158" s="15">
        <f t="shared" ref="G158:Q158" si="21">SUM(G143:G150)</f>
        <v>515</v>
      </c>
      <c r="H158" s="15">
        <f t="shared" si="21"/>
        <v>597</v>
      </c>
      <c r="I158" s="15">
        <f t="shared" si="21"/>
        <v>714</v>
      </c>
      <c r="J158" s="15">
        <f t="shared" si="21"/>
        <v>742</v>
      </c>
      <c r="K158" s="15">
        <f t="shared" si="21"/>
        <v>759</v>
      </c>
      <c r="L158" s="15">
        <f t="shared" si="21"/>
        <v>775</v>
      </c>
      <c r="M158" s="15">
        <f t="shared" si="21"/>
        <v>784</v>
      </c>
      <c r="N158" s="15">
        <f t="shared" si="21"/>
        <v>792</v>
      </c>
      <c r="O158" s="15">
        <f t="shared" si="21"/>
        <v>794</v>
      </c>
      <c r="P158" s="15">
        <f t="shared" si="21"/>
        <v>788</v>
      </c>
      <c r="Q158" s="15">
        <f t="shared" si="21"/>
        <v>790</v>
      </c>
    </row>
    <row r="159" spans="1:17" ht="21.75" customHeight="1" x14ac:dyDescent="0.15">
      <c r="A159" s="6" t="s">
        <v>32</v>
      </c>
      <c r="B159" s="16" t="s">
        <v>6</v>
      </c>
      <c r="C159" s="16" t="s">
        <v>6</v>
      </c>
      <c r="D159" s="16" t="s">
        <v>6</v>
      </c>
      <c r="E159" s="16" t="s">
        <v>6</v>
      </c>
      <c r="F159" s="16" t="s">
        <v>6</v>
      </c>
      <c r="G159" s="17">
        <f t="shared" ref="G159:Q159" si="22">SUM(G156:G158)</f>
        <v>2718</v>
      </c>
      <c r="H159" s="17">
        <f t="shared" si="22"/>
        <v>2749</v>
      </c>
      <c r="I159" s="17">
        <f t="shared" si="22"/>
        <v>2684</v>
      </c>
      <c r="J159" s="17">
        <f t="shared" si="22"/>
        <v>2664</v>
      </c>
      <c r="K159" s="17">
        <f t="shared" si="22"/>
        <v>2643</v>
      </c>
      <c r="L159" s="17">
        <f t="shared" si="22"/>
        <v>2596</v>
      </c>
      <c r="M159" s="17">
        <f t="shared" si="22"/>
        <v>2553</v>
      </c>
      <c r="N159" s="17">
        <f t="shared" si="22"/>
        <v>2499</v>
      </c>
      <c r="O159" s="17">
        <f t="shared" si="22"/>
        <v>2480</v>
      </c>
      <c r="P159" s="17">
        <f t="shared" si="22"/>
        <v>2422</v>
      </c>
      <c r="Q159" s="17">
        <f t="shared" si="22"/>
        <v>2411</v>
      </c>
    </row>
    <row r="160" spans="1:17" s="5" customFormat="1" ht="21.75" customHeight="1" x14ac:dyDescent="0.15">
      <c r="A160" s="24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6"/>
      <c r="Q160" s="26"/>
    </row>
    <row r="161" spans="1:20" s="5" customFormat="1" ht="21.75" customHeight="1" x14ac:dyDescent="0.15">
      <c r="A161" s="27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</row>
    <row r="162" spans="1:20" s="3" customFormat="1" ht="21.75" customHeight="1" x14ac:dyDescent="0.15">
      <c r="A162" s="28" t="s">
        <v>33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30"/>
      <c r="Q162" s="30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29</v>
      </c>
      <c r="B164" s="31" t="s">
        <v>6</v>
      </c>
      <c r="C164" s="31" t="s">
        <v>6</v>
      </c>
      <c r="D164" s="31" t="s">
        <v>6</v>
      </c>
      <c r="E164" s="31" t="s">
        <v>6</v>
      </c>
      <c r="F164" s="31" t="s">
        <v>6</v>
      </c>
      <c r="G164" s="50">
        <f t="shared" ref="G164:Q164" si="23">ROUND(G156/G159*100,1)</f>
        <v>16.899999999999999</v>
      </c>
      <c r="H164" s="50">
        <f t="shared" si="23"/>
        <v>15.8</v>
      </c>
      <c r="I164" s="50">
        <f t="shared" si="23"/>
        <v>13.2</v>
      </c>
      <c r="J164" s="50">
        <f t="shared" si="23"/>
        <v>12</v>
      </c>
      <c r="K164" s="50">
        <f t="shared" si="23"/>
        <v>12</v>
      </c>
      <c r="L164" s="50">
        <f t="shared" si="23"/>
        <v>11.2</v>
      </c>
      <c r="M164" s="50">
        <f t="shared" si="23"/>
        <v>10.5</v>
      </c>
      <c r="N164" s="50">
        <f t="shared" si="23"/>
        <v>10.199999999999999</v>
      </c>
      <c r="O164" s="50">
        <f t="shared" si="23"/>
        <v>9.6</v>
      </c>
      <c r="P164" s="50">
        <f t="shared" si="23"/>
        <v>8.8000000000000007</v>
      </c>
      <c r="Q164" s="50">
        <f t="shared" si="23"/>
        <v>8.3000000000000007</v>
      </c>
    </row>
    <row r="165" spans="1:20" ht="21.75" customHeight="1" x14ac:dyDescent="0.15">
      <c r="A165" s="10" t="s">
        <v>30</v>
      </c>
      <c r="B165" s="33" t="s">
        <v>6</v>
      </c>
      <c r="C165" s="33" t="s">
        <v>6</v>
      </c>
      <c r="D165" s="33" t="s">
        <v>6</v>
      </c>
      <c r="E165" s="33" t="s">
        <v>6</v>
      </c>
      <c r="F165" s="33" t="s">
        <v>6</v>
      </c>
      <c r="G165" s="51">
        <f t="shared" ref="G165:Q165" si="24">ROUND(G157/G159*100,1)</f>
        <v>64.099999999999994</v>
      </c>
      <c r="H165" s="51">
        <f t="shared" si="24"/>
        <v>62.5</v>
      </c>
      <c r="I165" s="51">
        <f t="shared" si="24"/>
        <v>60.2</v>
      </c>
      <c r="J165" s="51">
        <f t="shared" si="24"/>
        <v>60.2</v>
      </c>
      <c r="K165" s="51">
        <f t="shared" si="24"/>
        <v>59.3</v>
      </c>
      <c r="L165" s="51">
        <f t="shared" si="24"/>
        <v>59</v>
      </c>
      <c r="M165" s="51">
        <f t="shared" si="24"/>
        <v>58.8</v>
      </c>
      <c r="N165" s="51">
        <f t="shared" si="24"/>
        <v>58.1</v>
      </c>
      <c r="O165" s="51">
        <f t="shared" si="24"/>
        <v>58.4</v>
      </c>
      <c r="P165" s="51">
        <f t="shared" si="24"/>
        <v>58.7</v>
      </c>
      <c r="Q165" s="51">
        <f t="shared" si="24"/>
        <v>58.9</v>
      </c>
    </row>
    <row r="166" spans="1:20" ht="21.75" customHeight="1" x14ac:dyDescent="0.15">
      <c r="A166" s="13" t="s">
        <v>31</v>
      </c>
      <c r="B166" s="35" t="s">
        <v>6</v>
      </c>
      <c r="C166" s="35" t="s">
        <v>6</v>
      </c>
      <c r="D166" s="35" t="s">
        <v>6</v>
      </c>
      <c r="E166" s="35" t="s">
        <v>6</v>
      </c>
      <c r="F166" s="35" t="s">
        <v>6</v>
      </c>
      <c r="G166" s="52">
        <f t="shared" ref="G166:Q166" si="25">ROUND(G158/G159*100,1)</f>
        <v>18.899999999999999</v>
      </c>
      <c r="H166" s="52">
        <f t="shared" si="25"/>
        <v>21.7</v>
      </c>
      <c r="I166" s="52">
        <f t="shared" si="25"/>
        <v>26.6</v>
      </c>
      <c r="J166" s="52">
        <f t="shared" si="25"/>
        <v>27.9</v>
      </c>
      <c r="K166" s="52">
        <f t="shared" si="25"/>
        <v>28.7</v>
      </c>
      <c r="L166" s="52">
        <f t="shared" si="25"/>
        <v>29.9</v>
      </c>
      <c r="M166" s="52">
        <f t="shared" si="25"/>
        <v>30.7</v>
      </c>
      <c r="N166" s="52">
        <f t="shared" si="25"/>
        <v>31.7</v>
      </c>
      <c r="O166" s="52">
        <f t="shared" si="25"/>
        <v>32</v>
      </c>
      <c r="P166" s="52">
        <f t="shared" si="25"/>
        <v>32.5</v>
      </c>
      <c r="Q166" s="52">
        <f t="shared" si="25"/>
        <v>32.799999999999997</v>
      </c>
    </row>
    <row r="167" spans="1:20" ht="21.75" customHeight="1" x14ac:dyDescent="0.15">
      <c r="A167" s="37" t="s">
        <v>34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0.100000000000001" customHeight="1" x14ac:dyDescent="0.1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</row>
  </sheetData>
  <mergeCells count="2">
    <mergeCell ref="C48:F49"/>
    <mergeCell ref="J48:O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U168"/>
  <sheetViews>
    <sheetView zoomScale="55" zoomScaleNormal="55" zoomScaleSheetLayoutView="55" workbookViewId="0"/>
  </sheetViews>
  <sheetFormatPr defaultColWidth="14.625" defaultRowHeight="20.100000000000001" customHeight="1" x14ac:dyDescent="0.15"/>
  <cols>
    <col min="1" max="1" width="14.625" style="2"/>
    <col min="2" max="17" width="13.75" style="2" customWidth="1"/>
    <col min="18" max="16384" width="14.625" style="2"/>
  </cols>
  <sheetData>
    <row r="1" spans="1:20" ht="23.25" customHeight="1" x14ac:dyDescent="0.15">
      <c r="A1" s="1"/>
    </row>
    <row r="2" spans="1:20" ht="23.25" customHeight="1" x14ac:dyDescent="0.15"/>
    <row r="3" spans="1:20" ht="23.25" customHeight="1" x14ac:dyDescent="0.15">
      <c r="A3" s="3" t="s">
        <v>47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 t="s">
        <v>6</v>
      </c>
      <c r="C5" s="8" t="s">
        <v>6</v>
      </c>
      <c r="D5" s="8" t="s">
        <v>6</v>
      </c>
      <c r="E5" s="8" t="s">
        <v>6</v>
      </c>
      <c r="F5" s="8" t="s">
        <v>6</v>
      </c>
      <c r="G5" s="9">
        <f t="shared" ref="G5:Q20" si="0">G84+G130</f>
        <v>43</v>
      </c>
      <c r="H5" s="9">
        <f t="shared" si="0"/>
        <v>30</v>
      </c>
      <c r="I5" s="9">
        <f t="shared" si="0"/>
        <v>29</v>
      </c>
      <c r="J5" s="9">
        <f t="shared" si="0"/>
        <v>30</v>
      </c>
      <c r="K5" s="9">
        <f t="shared" si="0"/>
        <v>24</v>
      </c>
      <c r="L5" s="9">
        <f t="shared" si="0"/>
        <v>26</v>
      </c>
      <c r="M5" s="9">
        <f t="shared" si="0"/>
        <v>21</v>
      </c>
      <c r="N5" s="9">
        <f t="shared" si="0"/>
        <v>21</v>
      </c>
      <c r="O5" s="9">
        <f t="shared" si="0"/>
        <v>12</v>
      </c>
      <c r="P5" s="9">
        <f t="shared" si="0"/>
        <v>12</v>
      </c>
      <c r="Q5" s="9">
        <f t="shared" si="0"/>
        <v>11</v>
      </c>
    </row>
    <row r="6" spans="1:20" ht="23.25" customHeight="1" x14ac:dyDescent="0.15">
      <c r="A6" s="7" t="s">
        <v>7</v>
      </c>
      <c r="B6" s="8" t="s">
        <v>6</v>
      </c>
      <c r="C6" s="8" t="s">
        <v>6</v>
      </c>
      <c r="D6" s="8" t="s">
        <v>6</v>
      </c>
      <c r="E6" s="8" t="s">
        <v>6</v>
      </c>
      <c r="F6" s="8" t="s">
        <v>6</v>
      </c>
      <c r="G6" s="9">
        <f t="shared" si="0"/>
        <v>50</v>
      </c>
      <c r="H6" s="9">
        <f t="shared" si="0"/>
        <v>32</v>
      </c>
      <c r="I6" s="9">
        <f t="shared" si="0"/>
        <v>24</v>
      </c>
      <c r="J6" s="9">
        <f t="shared" si="0"/>
        <v>33</v>
      </c>
      <c r="K6" s="9">
        <f t="shared" si="0"/>
        <v>35</v>
      </c>
      <c r="L6" s="9">
        <f t="shared" si="0"/>
        <v>28</v>
      </c>
      <c r="M6" s="9">
        <f t="shared" si="0"/>
        <v>28</v>
      </c>
      <c r="N6" s="9">
        <f t="shared" si="0"/>
        <v>25</v>
      </c>
      <c r="O6" s="9">
        <f t="shared" si="0"/>
        <v>27</v>
      </c>
      <c r="P6" s="9">
        <f t="shared" si="0"/>
        <v>25</v>
      </c>
      <c r="Q6" s="9">
        <f t="shared" si="0"/>
        <v>25</v>
      </c>
    </row>
    <row r="7" spans="1:20" ht="23.25" customHeight="1" x14ac:dyDescent="0.15">
      <c r="A7" s="7" t="s">
        <v>8</v>
      </c>
      <c r="B7" s="8" t="s">
        <v>6</v>
      </c>
      <c r="C7" s="8" t="s">
        <v>6</v>
      </c>
      <c r="D7" s="8" t="s">
        <v>6</v>
      </c>
      <c r="E7" s="8" t="s">
        <v>6</v>
      </c>
      <c r="F7" s="8" t="s">
        <v>6</v>
      </c>
      <c r="G7" s="9">
        <f t="shared" si="0"/>
        <v>65</v>
      </c>
      <c r="H7" s="9">
        <f t="shared" si="0"/>
        <v>50</v>
      </c>
      <c r="I7" s="9">
        <f t="shared" si="0"/>
        <v>30</v>
      </c>
      <c r="J7" s="9">
        <f t="shared" si="0"/>
        <v>23</v>
      </c>
      <c r="K7" s="9">
        <f t="shared" si="0"/>
        <v>25</v>
      </c>
      <c r="L7" s="9">
        <f t="shared" si="0"/>
        <v>25</v>
      </c>
      <c r="M7" s="9">
        <f t="shared" si="0"/>
        <v>25</v>
      </c>
      <c r="N7" s="9">
        <f t="shared" si="0"/>
        <v>29</v>
      </c>
      <c r="O7" s="9">
        <f t="shared" si="0"/>
        <v>31</v>
      </c>
      <c r="P7" s="9">
        <f t="shared" si="0"/>
        <v>29</v>
      </c>
      <c r="Q7" s="9">
        <f t="shared" si="0"/>
        <v>22</v>
      </c>
    </row>
    <row r="8" spans="1:20" ht="23.25" customHeight="1" x14ac:dyDescent="0.15">
      <c r="A8" s="10" t="s">
        <v>9</v>
      </c>
      <c r="B8" s="11" t="s">
        <v>6</v>
      </c>
      <c r="C8" s="11" t="s">
        <v>6</v>
      </c>
      <c r="D8" s="11" t="s">
        <v>6</v>
      </c>
      <c r="E8" s="11" t="s">
        <v>6</v>
      </c>
      <c r="F8" s="11" t="s">
        <v>6</v>
      </c>
      <c r="G8" s="12">
        <f t="shared" si="0"/>
        <v>211</v>
      </c>
      <c r="H8" s="12">
        <f t="shared" si="0"/>
        <v>52</v>
      </c>
      <c r="I8" s="12">
        <f t="shared" si="0"/>
        <v>55</v>
      </c>
      <c r="J8" s="12">
        <f t="shared" si="0"/>
        <v>47</v>
      </c>
      <c r="K8" s="12">
        <f t="shared" si="0"/>
        <v>42</v>
      </c>
      <c r="L8" s="12">
        <f t="shared" si="0"/>
        <v>38</v>
      </c>
      <c r="M8" s="12">
        <f t="shared" si="0"/>
        <v>26</v>
      </c>
      <c r="N8" s="12">
        <f t="shared" si="0"/>
        <v>26</v>
      </c>
      <c r="O8" s="12">
        <f t="shared" si="0"/>
        <v>26</v>
      </c>
      <c r="P8" s="12">
        <f t="shared" si="0"/>
        <v>27</v>
      </c>
      <c r="Q8" s="12">
        <f t="shared" si="0"/>
        <v>26</v>
      </c>
    </row>
    <row r="9" spans="1:20" ht="23.25" customHeight="1" x14ac:dyDescent="0.15">
      <c r="A9" s="10" t="s">
        <v>10</v>
      </c>
      <c r="B9" s="11" t="s">
        <v>6</v>
      </c>
      <c r="C9" s="11" t="s">
        <v>6</v>
      </c>
      <c r="D9" s="11" t="s">
        <v>6</v>
      </c>
      <c r="E9" s="11" t="s">
        <v>6</v>
      </c>
      <c r="F9" s="11" t="s">
        <v>6</v>
      </c>
      <c r="G9" s="12">
        <f t="shared" si="0"/>
        <v>73</v>
      </c>
      <c r="H9" s="12">
        <f t="shared" si="0"/>
        <v>62</v>
      </c>
      <c r="I9" s="12">
        <f t="shared" si="0"/>
        <v>77</v>
      </c>
      <c r="J9" s="12">
        <f t="shared" si="0"/>
        <v>93</v>
      </c>
      <c r="K9" s="12">
        <f t="shared" si="0"/>
        <v>84</v>
      </c>
      <c r="L9" s="12">
        <f t="shared" si="0"/>
        <v>88</v>
      </c>
      <c r="M9" s="12">
        <f t="shared" si="0"/>
        <v>58</v>
      </c>
      <c r="N9" s="12">
        <f t="shared" si="0"/>
        <v>43</v>
      </c>
      <c r="O9" s="12">
        <f t="shared" si="0"/>
        <v>41</v>
      </c>
      <c r="P9" s="12">
        <f t="shared" si="0"/>
        <v>38</v>
      </c>
      <c r="Q9" s="12">
        <f t="shared" si="0"/>
        <v>46</v>
      </c>
    </row>
    <row r="10" spans="1:20" ht="23.25" customHeight="1" x14ac:dyDescent="0.15">
      <c r="A10" s="10" t="s">
        <v>11</v>
      </c>
      <c r="B10" s="11" t="s">
        <v>6</v>
      </c>
      <c r="C10" s="11" t="s">
        <v>6</v>
      </c>
      <c r="D10" s="11" t="s">
        <v>6</v>
      </c>
      <c r="E10" s="11" t="s">
        <v>6</v>
      </c>
      <c r="F10" s="11" t="s">
        <v>6</v>
      </c>
      <c r="G10" s="12">
        <f t="shared" si="0"/>
        <v>73</v>
      </c>
      <c r="H10" s="12">
        <f t="shared" si="0"/>
        <v>47</v>
      </c>
      <c r="I10" s="12">
        <f t="shared" si="0"/>
        <v>52</v>
      </c>
      <c r="J10" s="12">
        <f t="shared" si="0"/>
        <v>45</v>
      </c>
      <c r="K10" s="12">
        <f t="shared" si="0"/>
        <v>46</v>
      </c>
      <c r="L10" s="12">
        <f t="shared" si="0"/>
        <v>34</v>
      </c>
      <c r="M10" s="12">
        <f t="shared" si="0"/>
        <v>28</v>
      </c>
      <c r="N10" s="12">
        <f t="shared" si="0"/>
        <v>24</v>
      </c>
      <c r="O10" s="12">
        <f t="shared" si="0"/>
        <v>23</v>
      </c>
      <c r="P10" s="12">
        <f t="shared" si="0"/>
        <v>27</v>
      </c>
      <c r="Q10" s="12">
        <f t="shared" si="0"/>
        <v>27</v>
      </c>
    </row>
    <row r="11" spans="1:20" ht="23.25" customHeight="1" x14ac:dyDescent="0.15">
      <c r="A11" s="10" t="s">
        <v>12</v>
      </c>
      <c r="B11" s="11" t="s">
        <v>6</v>
      </c>
      <c r="C11" s="11" t="s">
        <v>6</v>
      </c>
      <c r="D11" s="11" t="s">
        <v>6</v>
      </c>
      <c r="E11" s="11" t="s">
        <v>6</v>
      </c>
      <c r="F11" s="11" t="s">
        <v>6</v>
      </c>
      <c r="G11" s="12">
        <f t="shared" si="0"/>
        <v>56</v>
      </c>
      <c r="H11" s="12">
        <f t="shared" si="0"/>
        <v>57</v>
      </c>
      <c r="I11" s="12">
        <f t="shared" si="0"/>
        <v>36</v>
      </c>
      <c r="J11" s="12">
        <f t="shared" si="0"/>
        <v>39</v>
      </c>
      <c r="K11" s="12">
        <f t="shared" si="0"/>
        <v>30</v>
      </c>
      <c r="L11" s="12">
        <f t="shared" si="0"/>
        <v>35</v>
      </c>
      <c r="M11" s="12">
        <f t="shared" si="0"/>
        <v>37</v>
      </c>
      <c r="N11" s="12">
        <f t="shared" si="0"/>
        <v>38</v>
      </c>
      <c r="O11" s="12">
        <f t="shared" si="0"/>
        <v>26</v>
      </c>
      <c r="P11" s="12">
        <f t="shared" si="0"/>
        <v>25</v>
      </c>
      <c r="Q11" s="12">
        <f t="shared" si="0"/>
        <v>25</v>
      </c>
    </row>
    <row r="12" spans="1:20" ht="23.25" customHeight="1" x14ac:dyDescent="0.15">
      <c r="A12" s="10" t="s">
        <v>13</v>
      </c>
      <c r="B12" s="11" t="s">
        <v>6</v>
      </c>
      <c r="C12" s="11" t="s">
        <v>6</v>
      </c>
      <c r="D12" s="11" t="s">
        <v>6</v>
      </c>
      <c r="E12" s="11" t="s">
        <v>6</v>
      </c>
      <c r="F12" s="11" t="s">
        <v>6</v>
      </c>
      <c r="G12" s="12">
        <f t="shared" si="0"/>
        <v>62</v>
      </c>
      <c r="H12" s="12">
        <f t="shared" si="0"/>
        <v>48</v>
      </c>
      <c r="I12" s="12">
        <f t="shared" si="0"/>
        <v>48</v>
      </c>
      <c r="J12" s="12">
        <f t="shared" si="0"/>
        <v>41</v>
      </c>
      <c r="K12" s="12">
        <f t="shared" si="0"/>
        <v>43</v>
      </c>
      <c r="L12" s="12">
        <f t="shared" si="0"/>
        <v>35</v>
      </c>
      <c r="M12" s="12">
        <f t="shared" si="0"/>
        <v>31</v>
      </c>
      <c r="N12" s="12">
        <f t="shared" si="0"/>
        <v>31</v>
      </c>
      <c r="O12" s="12">
        <f t="shared" si="0"/>
        <v>34</v>
      </c>
      <c r="P12" s="12">
        <f t="shared" si="0"/>
        <v>29</v>
      </c>
      <c r="Q12" s="12">
        <f t="shared" si="0"/>
        <v>35</v>
      </c>
    </row>
    <row r="13" spans="1:20" ht="23.25" customHeight="1" x14ac:dyDescent="0.15">
      <c r="A13" s="10" t="s">
        <v>14</v>
      </c>
      <c r="B13" s="11" t="s">
        <v>6</v>
      </c>
      <c r="C13" s="11" t="s">
        <v>6</v>
      </c>
      <c r="D13" s="11" t="s">
        <v>6</v>
      </c>
      <c r="E13" s="11" t="s">
        <v>6</v>
      </c>
      <c r="F13" s="11" t="s">
        <v>6</v>
      </c>
      <c r="G13" s="12">
        <f t="shared" si="0"/>
        <v>82</v>
      </c>
      <c r="H13" s="12">
        <f t="shared" si="0"/>
        <v>59</v>
      </c>
      <c r="I13" s="12">
        <f t="shared" si="0"/>
        <v>46</v>
      </c>
      <c r="J13" s="12">
        <f t="shared" si="0"/>
        <v>50</v>
      </c>
      <c r="K13" s="12">
        <f t="shared" si="0"/>
        <v>51</v>
      </c>
      <c r="L13" s="12">
        <f t="shared" si="0"/>
        <v>44</v>
      </c>
      <c r="M13" s="12">
        <f t="shared" si="0"/>
        <v>46</v>
      </c>
      <c r="N13" s="12">
        <f t="shared" si="0"/>
        <v>37</v>
      </c>
      <c r="O13" s="12">
        <f t="shared" si="0"/>
        <v>37</v>
      </c>
      <c r="P13" s="12">
        <f t="shared" si="0"/>
        <v>36</v>
      </c>
      <c r="Q13" s="12">
        <f t="shared" si="0"/>
        <v>34</v>
      </c>
    </row>
    <row r="14" spans="1:20" ht="23.25" customHeight="1" x14ac:dyDescent="0.15">
      <c r="A14" s="10" t="s">
        <v>15</v>
      </c>
      <c r="B14" s="11" t="s">
        <v>6</v>
      </c>
      <c r="C14" s="11" t="s">
        <v>6</v>
      </c>
      <c r="D14" s="11" t="s">
        <v>6</v>
      </c>
      <c r="E14" s="11" t="s">
        <v>6</v>
      </c>
      <c r="F14" s="11" t="s">
        <v>6</v>
      </c>
      <c r="G14" s="12">
        <f t="shared" si="0"/>
        <v>75</v>
      </c>
      <c r="H14" s="12">
        <f t="shared" si="0"/>
        <v>75</v>
      </c>
      <c r="I14" s="12">
        <f t="shared" si="0"/>
        <v>54</v>
      </c>
      <c r="J14" s="12">
        <f t="shared" si="0"/>
        <v>55</v>
      </c>
      <c r="K14" s="12">
        <f t="shared" si="0"/>
        <v>45</v>
      </c>
      <c r="L14" s="12">
        <f t="shared" si="0"/>
        <v>46</v>
      </c>
      <c r="M14" s="12">
        <f t="shared" si="0"/>
        <v>47</v>
      </c>
      <c r="N14" s="12">
        <f t="shared" si="0"/>
        <v>51</v>
      </c>
      <c r="O14" s="12">
        <f t="shared" si="0"/>
        <v>48</v>
      </c>
      <c r="P14" s="12">
        <f t="shared" si="0"/>
        <v>51</v>
      </c>
      <c r="Q14" s="12">
        <f t="shared" si="0"/>
        <v>43</v>
      </c>
    </row>
    <row r="15" spans="1:20" ht="23.25" customHeight="1" x14ac:dyDescent="0.15">
      <c r="A15" s="10" t="s">
        <v>16</v>
      </c>
      <c r="B15" s="11" t="s">
        <v>6</v>
      </c>
      <c r="C15" s="11" t="s">
        <v>6</v>
      </c>
      <c r="D15" s="11" t="s">
        <v>6</v>
      </c>
      <c r="E15" s="11" t="s">
        <v>6</v>
      </c>
      <c r="F15" s="11" t="s">
        <v>6</v>
      </c>
      <c r="G15" s="12">
        <f t="shared" si="0"/>
        <v>69</v>
      </c>
      <c r="H15" s="12">
        <f t="shared" si="0"/>
        <v>69</v>
      </c>
      <c r="I15" s="12">
        <f t="shared" si="0"/>
        <v>68</v>
      </c>
      <c r="J15" s="12">
        <f t="shared" si="0"/>
        <v>52</v>
      </c>
      <c r="K15" s="12">
        <f t="shared" si="0"/>
        <v>56</v>
      </c>
      <c r="L15" s="12">
        <f t="shared" si="0"/>
        <v>63</v>
      </c>
      <c r="M15" s="12">
        <f t="shared" si="0"/>
        <v>55</v>
      </c>
      <c r="N15" s="12">
        <f t="shared" si="0"/>
        <v>54</v>
      </c>
      <c r="O15" s="12">
        <f t="shared" si="0"/>
        <v>52</v>
      </c>
      <c r="P15" s="12">
        <f t="shared" si="0"/>
        <v>45</v>
      </c>
      <c r="Q15" s="12">
        <f t="shared" si="0"/>
        <v>42</v>
      </c>
    </row>
    <row r="16" spans="1:20" ht="23.25" customHeight="1" x14ac:dyDescent="0.15">
      <c r="A16" s="10" t="s">
        <v>17</v>
      </c>
      <c r="B16" s="11" t="s">
        <v>6</v>
      </c>
      <c r="C16" s="11" t="s">
        <v>6</v>
      </c>
      <c r="D16" s="11" t="s">
        <v>6</v>
      </c>
      <c r="E16" s="11" t="s">
        <v>6</v>
      </c>
      <c r="F16" s="11" t="s">
        <v>6</v>
      </c>
      <c r="G16" s="12">
        <f t="shared" si="0"/>
        <v>105</v>
      </c>
      <c r="H16" s="12">
        <f t="shared" si="0"/>
        <v>69</v>
      </c>
      <c r="I16" s="12">
        <f t="shared" si="0"/>
        <v>69</v>
      </c>
      <c r="J16" s="12">
        <f t="shared" si="0"/>
        <v>76</v>
      </c>
      <c r="K16" s="12">
        <f t="shared" si="0"/>
        <v>79</v>
      </c>
      <c r="L16" s="12">
        <f t="shared" si="0"/>
        <v>68</v>
      </c>
      <c r="M16" s="12">
        <f t="shared" si="0"/>
        <v>69</v>
      </c>
      <c r="N16" s="12">
        <f t="shared" si="0"/>
        <v>60</v>
      </c>
      <c r="O16" s="12">
        <f t="shared" si="0"/>
        <v>57</v>
      </c>
      <c r="P16" s="12">
        <f t="shared" si="0"/>
        <v>59</v>
      </c>
      <c r="Q16" s="12">
        <f t="shared" si="0"/>
        <v>63</v>
      </c>
    </row>
    <row r="17" spans="1:17" ht="23.25" customHeight="1" x14ac:dyDescent="0.15">
      <c r="A17" s="10" t="s">
        <v>18</v>
      </c>
      <c r="B17" s="11" t="s">
        <v>6</v>
      </c>
      <c r="C17" s="11" t="s">
        <v>6</v>
      </c>
      <c r="D17" s="11" t="s">
        <v>6</v>
      </c>
      <c r="E17" s="11" t="s">
        <v>6</v>
      </c>
      <c r="F17" s="11" t="s">
        <v>6</v>
      </c>
      <c r="G17" s="12">
        <f t="shared" si="0"/>
        <v>82</v>
      </c>
      <c r="H17" s="12">
        <f t="shared" si="0"/>
        <v>99</v>
      </c>
      <c r="I17" s="12">
        <f t="shared" si="0"/>
        <v>71</v>
      </c>
      <c r="J17" s="12">
        <f t="shared" si="0"/>
        <v>70</v>
      </c>
      <c r="K17" s="12">
        <f t="shared" si="0"/>
        <v>63</v>
      </c>
      <c r="L17" s="12">
        <f t="shared" si="0"/>
        <v>63</v>
      </c>
      <c r="M17" s="12">
        <f t="shared" si="0"/>
        <v>67</v>
      </c>
      <c r="N17" s="12">
        <f t="shared" si="0"/>
        <v>73</v>
      </c>
      <c r="O17" s="12">
        <f t="shared" si="0"/>
        <v>74</v>
      </c>
      <c r="P17" s="12">
        <f t="shared" si="0"/>
        <v>78</v>
      </c>
      <c r="Q17" s="12">
        <f t="shared" si="0"/>
        <v>67</v>
      </c>
    </row>
    <row r="18" spans="1:17" ht="23.25" customHeight="1" x14ac:dyDescent="0.15">
      <c r="A18" s="13" t="s">
        <v>19</v>
      </c>
      <c r="B18" s="14" t="s">
        <v>6</v>
      </c>
      <c r="C18" s="14" t="s">
        <v>6</v>
      </c>
      <c r="D18" s="14" t="s">
        <v>6</v>
      </c>
      <c r="E18" s="14" t="s">
        <v>6</v>
      </c>
      <c r="F18" s="14" t="s">
        <v>6</v>
      </c>
      <c r="G18" s="15">
        <f t="shared" si="0"/>
        <v>96</v>
      </c>
      <c r="H18" s="15">
        <f t="shared" si="0"/>
        <v>75</v>
      </c>
      <c r="I18" s="15">
        <f t="shared" si="0"/>
        <v>93</v>
      </c>
      <c r="J18" s="15">
        <f t="shared" si="0"/>
        <v>82</v>
      </c>
      <c r="K18" s="15">
        <f t="shared" si="0"/>
        <v>84</v>
      </c>
      <c r="L18" s="15">
        <f t="shared" si="0"/>
        <v>84</v>
      </c>
      <c r="M18" s="15">
        <f t="shared" si="0"/>
        <v>67</v>
      </c>
      <c r="N18" s="15">
        <f t="shared" si="0"/>
        <v>62</v>
      </c>
      <c r="O18" s="15">
        <f t="shared" si="0"/>
        <v>63</v>
      </c>
      <c r="P18" s="15">
        <f t="shared" si="0"/>
        <v>54</v>
      </c>
      <c r="Q18" s="15">
        <f t="shared" si="0"/>
        <v>57</v>
      </c>
    </row>
    <row r="19" spans="1:17" ht="23.25" customHeight="1" x14ac:dyDescent="0.15">
      <c r="A19" s="13" t="s">
        <v>20</v>
      </c>
      <c r="B19" s="14" t="s">
        <v>6</v>
      </c>
      <c r="C19" s="14" t="s">
        <v>6</v>
      </c>
      <c r="D19" s="14" t="s">
        <v>6</v>
      </c>
      <c r="E19" s="14" t="s">
        <v>6</v>
      </c>
      <c r="F19" s="14" t="s">
        <v>6</v>
      </c>
      <c r="G19" s="15">
        <f t="shared" si="0"/>
        <v>71</v>
      </c>
      <c r="H19" s="15">
        <f t="shared" si="0"/>
        <v>84</v>
      </c>
      <c r="I19" s="15">
        <f t="shared" si="0"/>
        <v>70</v>
      </c>
      <c r="J19" s="15">
        <f t="shared" si="0"/>
        <v>76</v>
      </c>
      <c r="K19" s="15">
        <f t="shared" si="0"/>
        <v>71</v>
      </c>
      <c r="L19" s="15">
        <f t="shared" si="0"/>
        <v>74</v>
      </c>
      <c r="M19" s="15">
        <f t="shared" si="0"/>
        <v>90</v>
      </c>
      <c r="N19" s="15">
        <f t="shared" si="0"/>
        <v>92</v>
      </c>
      <c r="O19" s="15">
        <f t="shared" si="0"/>
        <v>74</v>
      </c>
      <c r="P19" s="15">
        <f t="shared" si="0"/>
        <v>77</v>
      </c>
      <c r="Q19" s="15">
        <f t="shared" si="0"/>
        <v>73</v>
      </c>
    </row>
    <row r="20" spans="1:17" ht="23.25" customHeight="1" x14ac:dyDescent="0.15">
      <c r="A20" s="13" t="s">
        <v>21</v>
      </c>
      <c r="B20" s="14" t="s">
        <v>6</v>
      </c>
      <c r="C20" s="14" t="s">
        <v>6</v>
      </c>
      <c r="D20" s="14" t="s">
        <v>6</v>
      </c>
      <c r="E20" s="14" t="s">
        <v>6</v>
      </c>
      <c r="F20" s="14" t="s">
        <v>6</v>
      </c>
      <c r="G20" s="15">
        <f t="shared" si="0"/>
        <v>70</v>
      </c>
      <c r="H20" s="15">
        <f t="shared" si="0"/>
        <v>60</v>
      </c>
      <c r="I20" s="15">
        <f t="shared" si="0"/>
        <v>72</v>
      </c>
      <c r="J20" s="15">
        <f t="shared" si="0"/>
        <v>70</v>
      </c>
      <c r="K20" s="15">
        <f t="shared" si="0"/>
        <v>66</v>
      </c>
      <c r="L20" s="15">
        <f t="shared" si="0"/>
        <v>65</v>
      </c>
      <c r="M20" s="15">
        <f t="shared" si="0"/>
        <v>63</v>
      </c>
      <c r="N20" s="15">
        <f t="shared" si="0"/>
        <v>59</v>
      </c>
      <c r="O20" s="15">
        <f t="shared" si="0"/>
        <v>68</v>
      </c>
      <c r="P20" s="15">
        <f t="shared" si="0"/>
        <v>60</v>
      </c>
      <c r="Q20" s="15">
        <f t="shared" si="0"/>
        <v>64</v>
      </c>
    </row>
    <row r="21" spans="1:17" ht="23.25" customHeight="1" x14ac:dyDescent="0.15">
      <c r="A21" s="13" t="s">
        <v>22</v>
      </c>
      <c r="B21" s="14" t="s">
        <v>6</v>
      </c>
      <c r="C21" s="14" t="s">
        <v>6</v>
      </c>
      <c r="D21" s="14" t="s">
        <v>6</v>
      </c>
      <c r="E21" s="14" t="s">
        <v>6</v>
      </c>
      <c r="F21" s="14" t="s">
        <v>6</v>
      </c>
      <c r="G21" s="15">
        <f t="shared" ref="G21:Q25" si="1">G100+G146</f>
        <v>54</v>
      </c>
      <c r="H21" s="15">
        <f t="shared" si="1"/>
        <v>55</v>
      </c>
      <c r="I21" s="15">
        <f t="shared" si="1"/>
        <v>46</v>
      </c>
      <c r="J21" s="15">
        <f t="shared" si="1"/>
        <v>55</v>
      </c>
      <c r="K21" s="15">
        <f t="shared" si="1"/>
        <v>66</v>
      </c>
      <c r="L21" s="15">
        <f t="shared" si="1"/>
        <v>68</v>
      </c>
      <c r="M21" s="15">
        <f t="shared" si="1"/>
        <v>67</v>
      </c>
      <c r="N21" s="15">
        <f t="shared" si="1"/>
        <v>63</v>
      </c>
      <c r="O21" s="15">
        <f t="shared" si="1"/>
        <v>63</v>
      </c>
      <c r="P21" s="15">
        <f t="shared" si="1"/>
        <v>62</v>
      </c>
      <c r="Q21" s="15">
        <f t="shared" si="1"/>
        <v>57</v>
      </c>
    </row>
    <row r="22" spans="1:17" ht="23.25" customHeight="1" x14ac:dyDescent="0.15">
      <c r="A22" s="13" t="s">
        <v>23</v>
      </c>
      <c r="B22" s="14" t="s">
        <v>6</v>
      </c>
      <c r="C22" s="14" t="s">
        <v>6</v>
      </c>
      <c r="D22" s="14" t="s">
        <v>6</v>
      </c>
      <c r="E22" s="14" t="s">
        <v>6</v>
      </c>
      <c r="F22" s="14" t="s">
        <v>6</v>
      </c>
      <c r="G22" s="15">
        <f t="shared" si="1"/>
        <v>35</v>
      </c>
      <c r="H22" s="15">
        <f t="shared" si="1"/>
        <v>42</v>
      </c>
      <c r="I22" s="15">
        <f t="shared" si="1"/>
        <v>35</v>
      </c>
      <c r="J22" s="15">
        <f t="shared" si="1"/>
        <v>32</v>
      </c>
      <c r="K22" s="15">
        <f t="shared" si="1"/>
        <v>31</v>
      </c>
      <c r="L22" s="15">
        <f t="shared" si="1"/>
        <v>26</v>
      </c>
      <c r="M22" s="15">
        <f t="shared" si="1"/>
        <v>27</v>
      </c>
      <c r="N22" s="15">
        <f t="shared" si="1"/>
        <v>34</v>
      </c>
      <c r="O22" s="15">
        <f t="shared" si="1"/>
        <v>41</v>
      </c>
      <c r="P22" s="15">
        <f t="shared" si="1"/>
        <v>51</v>
      </c>
      <c r="Q22" s="15">
        <f t="shared" si="1"/>
        <v>54</v>
      </c>
    </row>
    <row r="23" spans="1:17" ht="23.25" customHeight="1" x14ac:dyDescent="0.15">
      <c r="A23" s="13" t="s">
        <v>24</v>
      </c>
      <c r="B23" s="14" t="s">
        <v>6</v>
      </c>
      <c r="C23" s="14" t="s">
        <v>6</v>
      </c>
      <c r="D23" s="14" t="s">
        <v>6</v>
      </c>
      <c r="E23" s="14" t="s">
        <v>6</v>
      </c>
      <c r="F23" s="14" t="s">
        <v>6</v>
      </c>
      <c r="G23" s="15">
        <f t="shared" si="1"/>
        <v>13</v>
      </c>
      <c r="H23" s="15">
        <f t="shared" si="1"/>
        <v>18</v>
      </c>
      <c r="I23" s="15">
        <f t="shared" si="1"/>
        <v>20</v>
      </c>
      <c r="J23" s="15">
        <f t="shared" si="1"/>
        <v>21</v>
      </c>
      <c r="K23" s="15">
        <f t="shared" si="1"/>
        <v>19</v>
      </c>
      <c r="L23" s="15">
        <f t="shared" si="1"/>
        <v>20</v>
      </c>
      <c r="M23" s="15">
        <f t="shared" si="1"/>
        <v>15</v>
      </c>
      <c r="N23" s="15">
        <f t="shared" si="1"/>
        <v>14</v>
      </c>
      <c r="O23" s="15">
        <f t="shared" si="1"/>
        <v>16</v>
      </c>
      <c r="P23" s="15">
        <f t="shared" si="1"/>
        <v>14</v>
      </c>
      <c r="Q23" s="15">
        <f t="shared" si="1"/>
        <v>14</v>
      </c>
    </row>
    <row r="24" spans="1:17" ht="23.25" customHeight="1" x14ac:dyDescent="0.15">
      <c r="A24" s="13" t="s">
        <v>25</v>
      </c>
      <c r="B24" s="14" t="s">
        <v>6</v>
      </c>
      <c r="C24" s="14" t="s">
        <v>6</v>
      </c>
      <c r="D24" s="14" t="s">
        <v>6</v>
      </c>
      <c r="E24" s="14" t="s">
        <v>6</v>
      </c>
      <c r="F24" s="14" t="s">
        <v>6</v>
      </c>
      <c r="G24" s="15">
        <f t="shared" si="1"/>
        <v>2</v>
      </c>
      <c r="H24" s="15">
        <f t="shared" si="1"/>
        <v>6</v>
      </c>
      <c r="I24" s="15">
        <f t="shared" si="1"/>
        <v>4</v>
      </c>
      <c r="J24" s="15">
        <f t="shared" si="1"/>
        <v>9</v>
      </c>
      <c r="K24" s="15">
        <f t="shared" si="1"/>
        <v>6</v>
      </c>
      <c r="L24" s="15">
        <f t="shared" si="1"/>
        <v>6</v>
      </c>
      <c r="M24" s="15">
        <f t="shared" si="1"/>
        <v>7</v>
      </c>
      <c r="N24" s="15">
        <f t="shared" si="1"/>
        <v>6</v>
      </c>
      <c r="O24" s="15">
        <f t="shared" si="1"/>
        <v>5</v>
      </c>
      <c r="P24" s="15">
        <f t="shared" si="1"/>
        <v>4</v>
      </c>
      <c r="Q24" s="15">
        <f t="shared" si="1"/>
        <v>6</v>
      </c>
    </row>
    <row r="25" spans="1:17" ht="23.25" customHeight="1" x14ac:dyDescent="0.15">
      <c r="A25" s="13" t="s">
        <v>26</v>
      </c>
      <c r="B25" s="14" t="s">
        <v>6</v>
      </c>
      <c r="C25" s="14" t="s">
        <v>6</v>
      </c>
      <c r="D25" s="14" t="s">
        <v>6</v>
      </c>
      <c r="E25" s="14" t="s">
        <v>6</v>
      </c>
      <c r="F25" s="14" t="s">
        <v>6</v>
      </c>
      <c r="G25" s="15">
        <f t="shared" si="1"/>
        <v>0</v>
      </c>
      <c r="H25" s="15">
        <f t="shared" si="1"/>
        <v>0</v>
      </c>
      <c r="I25" s="15">
        <f t="shared" si="1"/>
        <v>2</v>
      </c>
      <c r="J25" s="15">
        <f t="shared" si="1"/>
        <v>0</v>
      </c>
      <c r="K25" s="15">
        <f t="shared" si="1"/>
        <v>2</v>
      </c>
      <c r="L25" s="15">
        <f t="shared" si="1"/>
        <v>1</v>
      </c>
      <c r="M25" s="15">
        <f t="shared" si="1"/>
        <v>2</v>
      </c>
      <c r="N25" s="15">
        <f t="shared" si="1"/>
        <v>2</v>
      </c>
      <c r="O25" s="15">
        <f t="shared" si="1"/>
        <v>2</v>
      </c>
      <c r="P25" s="15">
        <f t="shared" si="1"/>
        <v>3</v>
      </c>
      <c r="Q25" s="15">
        <f t="shared" si="1"/>
        <v>2</v>
      </c>
    </row>
    <row r="26" spans="1:17" ht="23.25" customHeight="1" x14ac:dyDescent="0.15">
      <c r="A26" s="6" t="s">
        <v>27</v>
      </c>
      <c r="B26" s="16" t="s">
        <v>6</v>
      </c>
      <c r="C26" s="16" t="s">
        <v>6</v>
      </c>
      <c r="D26" s="16" t="s">
        <v>6</v>
      </c>
      <c r="E26" s="16" t="s">
        <v>6</v>
      </c>
      <c r="F26" s="16" t="s">
        <v>6</v>
      </c>
      <c r="G26" s="17">
        <f t="shared" ref="G26:Q26" si="2">SUM(G5:G25)</f>
        <v>1387</v>
      </c>
      <c r="H26" s="17">
        <f t="shared" si="2"/>
        <v>1089</v>
      </c>
      <c r="I26" s="17">
        <f t="shared" si="2"/>
        <v>1001</v>
      </c>
      <c r="J26" s="17">
        <f t="shared" si="2"/>
        <v>999</v>
      </c>
      <c r="K26" s="17">
        <f t="shared" si="2"/>
        <v>968</v>
      </c>
      <c r="L26" s="17">
        <f t="shared" si="2"/>
        <v>937</v>
      </c>
      <c r="M26" s="17">
        <f t="shared" si="2"/>
        <v>876</v>
      </c>
      <c r="N26" s="17">
        <f t="shared" si="2"/>
        <v>844</v>
      </c>
      <c r="O26" s="17">
        <f t="shared" si="2"/>
        <v>820</v>
      </c>
      <c r="P26" s="17">
        <f t="shared" si="2"/>
        <v>806</v>
      </c>
      <c r="Q26" s="17">
        <f t="shared" si="2"/>
        <v>793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8"/>
      <c r="P28" s="18"/>
      <c r="Q28" s="18"/>
    </row>
    <row r="29" spans="1:17" s="3" customFormat="1" ht="21.75" customHeight="1" x14ac:dyDescent="0.15">
      <c r="A29" s="3" t="s">
        <v>28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29</v>
      </c>
      <c r="B31" s="8" t="s">
        <v>6</v>
      </c>
      <c r="C31" s="8" t="s">
        <v>6</v>
      </c>
      <c r="D31" s="8" t="s">
        <v>6</v>
      </c>
      <c r="E31" s="8" t="s">
        <v>6</v>
      </c>
      <c r="F31" s="8" t="s">
        <v>6</v>
      </c>
      <c r="G31" s="20">
        <f t="shared" ref="G31:Q31" si="3">SUM(G5:G7)</f>
        <v>158</v>
      </c>
      <c r="H31" s="20">
        <f t="shared" si="3"/>
        <v>112</v>
      </c>
      <c r="I31" s="20">
        <f t="shared" si="3"/>
        <v>83</v>
      </c>
      <c r="J31" s="20">
        <f t="shared" si="3"/>
        <v>86</v>
      </c>
      <c r="K31" s="20">
        <f t="shared" si="3"/>
        <v>84</v>
      </c>
      <c r="L31" s="20">
        <f t="shared" si="3"/>
        <v>79</v>
      </c>
      <c r="M31" s="20">
        <f t="shared" si="3"/>
        <v>74</v>
      </c>
      <c r="N31" s="20">
        <f t="shared" si="3"/>
        <v>75</v>
      </c>
      <c r="O31" s="20">
        <f t="shared" si="3"/>
        <v>70</v>
      </c>
      <c r="P31" s="20">
        <f t="shared" si="3"/>
        <v>66</v>
      </c>
      <c r="Q31" s="20">
        <f t="shared" si="3"/>
        <v>58</v>
      </c>
    </row>
    <row r="32" spans="1:17" ht="23.25" customHeight="1" x14ac:dyDescent="0.15">
      <c r="A32" s="10" t="s">
        <v>30</v>
      </c>
      <c r="B32" s="11" t="s">
        <v>6</v>
      </c>
      <c r="C32" s="11" t="s">
        <v>6</v>
      </c>
      <c r="D32" s="11" t="s">
        <v>6</v>
      </c>
      <c r="E32" s="11" t="s">
        <v>6</v>
      </c>
      <c r="F32" s="11" t="s">
        <v>6</v>
      </c>
      <c r="G32" s="21">
        <f t="shared" ref="G32:Q32" si="4">SUM(G8:G17)</f>
        <v>888</v>
      </c>
      <c r="H32" s="21">
        <f t="shared" si="4"/>
        <v>637</v>
      </c>
      <c r="I32" s="21">
        <f t="shared" si="4"/>
        <v>576</v>
      </c>
      <c r="J32" s="21">
        <f t="shared" si="4"/>
        <v>568</v>
      </c>
      <c r="K32" s="21">
        <f t="shared" si="4"/>
        <v>539</v>
      </c>
      <c r="L32" s="21">
        <f t="shared" si="4"/>
        <v>514</v>
      </c>
      <c r="M32" s="21">
        <f t="shared" si="4"/>
        <v>464</v>
      </c>
      <c r="N32" s="21">
        <f t="shared" si="4"/>
        <v>437</v>
      </c>
      <c r="O32" s="21">
        <f t="shared" si="4"/>
        <v>418</v>
      </c>
      <c r="P32" s="21">
        <f t="shared" si="4"/>
        <v>415</v>
      </c>
      <c r="Q32" s="21">
        <f t="shared" si="4"/>
        <v>408</v>
      </c>
    </row>
    <row r="33" spans="1:21" ht="23.25" customHeight="1" x14ac:dyDescent="0.15">
      <c r="A33" s="13" t="s">
        <v>31</v>
      </c>
      <c r="B33" s="14" t="s">
        <v>6</v>
      </c>
      <c r="C33" s="14" t="s">
        <v>6</v>
      </c>
      <c r="D33" s="14" t="s">
        <v>6</v>
      </c>
      <c r="E33" s="14" t="s">
        <v>6</v>
      </c>
      <c r="F33" s="14" t="s">
        <v>6</v>
      </c>
      <c r="G33" s="22">
        <f t="shared" ref="G33:Q33" si="5">SUM(G18:G25)</f>
        <v>341</v>
      </c>
      <c r="H33" s="22">
        <f t="shared" si="5"/>
        <v>340</v>
      </c>
      <c r="I33" s="22">
        <f t="shared" si="5"/>
        <v>342</v>
      </c>
      <c r="J33" s="22">
        <f t="shared" si="5"/>
        <v>345</v>
      </c>
      <c r="K33" s="22">
        <f t="shared" si="5"/>
        <v>345</v>
      </c>
      <c r="L33" s="22">
        <f t="shared" si="5"/>
        <v>344</v>
      </c>
      <c r="M33" s="22">
        <f t="shared" si="5"/>
        <v>338</v>
      </c>
      <c r="N33" s="22">
        <f t="shared" si="5"/>
        <v>332</v>
      </c>
      <c r="O33" s="22">
        <f t="shared" si="5"/>
        <v>332</v>
      </c>
      <c r="P33" s="22">
        <f t="shared" si="5"/>
        <v>325</v>
      </c>
      <c r="Q33" s="22">
        <f t="shared" si="5"/>
        <v>327</v>
      </c>
    </row>
    <row r="34" spans="1:21" ht="23.25" customHeight="1" x14ac:dyDescent="0.15">
      <c r="A34" s="6" t="s">
        <v>32</v>
      </c>
      <c r="B34" s="16" t="s">
        <v>6</v>
      </c>
      <c r="C34" s="16" t="s">
        <v>6</v>
      </c>
      <c r="D34" s="16" t="s">
        <v>6</v>
      </c>
      <c r="E34" s="16" t="s">
        <v>6</v>
      </c>
      <c r="F34" s="16" t="s">
        <v>6</v>
      </c>
      <c r="G34" s="23">
        <f t="shared" ref="G34:Q34" si="6">SUM(G31:G33)</f>
        <v>1387</v>
      </c>
      <c r="H34" s="23">
        <f t="shared" si="6"/>
        <v>1089</v>
      </c>
      <c r="I34" s="23">
        <f t="shared" si="6"/>
        <v>1001</v>
      </c>
      <c r="J34" s="23">
        <f t="shared" si="6"/>
        <v>999</v>
      </c>
      <c r="K34" s="23">
        <f t="shared" si="6"/>
        <v>968</v>
      </c>
      <c r="L34" s="23">
        <f t="shared" si="6"/>
        <v>937</v>
      </c>
      <c r="M34" s="23">
        <f t="shared" si="6"/>
        <v>876</v>
      </c>
      <c r="N34" s="23">
        <f t="shared" si="6"/>
        <v>844</v>
      </c>
      <c r="O34" s="23">
        <f t="shared" si="6"/>
        <v>820</v>
      </c>
      <c r="P34" s="23">
        <f t="shared" si="6"/>
        <v>806</v>
      </c>
      <c r="Q34" s="23">
        <f t="shared" si="6"/>
        <v>793</v>
      </c>
    </row>
    <row r="35" spans="1:21" s="5" customFormat="1" ht="21.75" customHeight="1" x14ac:dyDescent="0.1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6"/>
      <c r="Q35" s="26"/>
    </row>
    <row r="36" spans="1:21" s="5" customFormat="1" ht="21.75" customHeight="1" x14ac:dyDescent="0.15">
      <c r="A36" s="27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</row>
    <row r="37" spans="1:21" s="3" customFormat="1" ht="21.75" customHeight="1" x14ac:dyDescent="0.15">
      <c r="A37" s="28" t="s">
        <v>33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30"/>
      <c r="Q37" s="30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29</v>
      </c>
      <c r="B39" s="31" t="s">
        <v>6</v>
      </c>
      <c r="C39" s="31" t="s">
        <v>6</v>
      </c>
      <c r="D39" s="31" t="s">
        <v>6</v>
      </c>
      <c r="E39" s="31" t="s">
        <v>6</v>
      </c>
      <c r="F39" s="31" t="s">
        <v>6</v>
      </c>
      <c r="G39" s="32">
        <f t="shared" ref="G39:Q39" si="7">ROUND(G31/G34*100,1)</f>
        <v>11.4</v>
      </c>
      <c r="H39" s="32">
        <f t="shared" si="7"/>
        <v>10.3</v>
      </c>
      <c r="I39" s="32">
        <f t="shared" si="7"/>
        <v>8.3000000000000007</v>
      </c>
      <c r="J39" s="32">
        <f t="shared" si="7"/>
        <v>8.6</v>
      </c>
      <c r="K39" s="32">
        <f t="shared" si="7"/>
        <v>8.6999999999999993</v>
      </c>
      <c r="L39" s="32">
        <f t="shared" si="7"/>
        <v>8.4</v>
      </c>
      <c r="M39" s="32">
        <f t="shared" si="7"/>
        <v>8.4</v>
      </c>
      <c r="N39" s="32">
        <f t="shared" si="7"/>
        <v>8.9</v>
      </c>
      <c r="O39" s="32">
        <f t="shared" si="7"/>
        <v>8.5</v>
      </c>
      <c r="P39" s="32">
        <f t="shared" si="7"/>
        <v>8.1999999999999993</v>
      </c>
      <c r="Q39" s="32">
        <f t="shared" si="7"/>
        <v>7.3</v>
      </c>
    </row>
    <row r="40" spans="1:21" ht="23.25" customHeight="1" x14ac:dyDescent="0.15">
      <c r="A40" s="10" t="s">
        <v>30</v>
      </c>
      <c r="B40" s="33" t="s">
        <v>6</v>
      </c>
      <c r="C40" s="33" t="s">
        <v>6</v>
      </c>
      <c r="D40" s="33" t="s">
        <v>6</v>
      </c>
      <c r="E40" s="33" t="s">
        <v>6</v>
      </c>
      <c r="F40" s="33" t="s">
        <v>6</v>
      </c>
      <c r="G40" s="34">
        <f t="shared" ref="G40:Q40" si="8">ROUND(G32/G34*100,1)</f>
        <v>64</v>
      </c>
      <c r="H40" s="34">
        <f t="shared" si="8"/>
        <v>58.5</v>
      </c>
      <c r="I40" s="34">
        <f t="shared" si="8"/>
        <v>57.5</v>
      </c>
      <c r="J40" s="34">
        <f t="shared" si="8"/>
        <v>56.9</v>
      </c>
      <c r="K40" s="34">
        <f t="shared" si="8"/>
        <v>55.7</v>
      </c>
      <c r="L40" s="34">
        <f t="shared" si="8"/>
        <v>54.9</v>
      </c>
      <c r="M40" s="34">
        <f t="shared" si="8"/>
        <v>53</v>
      </c>
      <c r="N40" s="34">
        <f t="shared" si="8"/>
        <v>51.8</v>
      </c>
      <c r="O40" s="34">
        <f t="shared" si="8"/>
        <v>51</v>
      </c>
      <c r="P40" s="34">
        <f t="shared" si="8"/>
        <v>51.5</v>
      </c>
      <c r="Q40" s="34">
        <f t="shared" si="8"/>
        <v>51.5</v>
      </c>
    </row>
    <row r="41" spans="1:21" ht="23.25" customHeight="1" x14ac:dyDescent="0.15">
      <c r="A41" s="13" t="s">
        <v>31</v>
      </c>
      <c r="B41" s="35" t="s">
        <v>6</v>
      </c>
      <c r="C41" s="35" t="s">
        <v>6</v>
      </c>
      <c r="D41" s="35" t="s">
        <v>6</v>
      </c>
      <c r="E41" s="35" t="s">
        <v>6</v>
      </c>
      <c r="F41" s="35" t="s">
        <v>6</v>
      </c>
      <c r="G41" s="36">
        <f t="shared" ref="G41:Q41" si="9">ROUND(G33/G34*100,1)</f>
        <v>24.6</v>
      </c>
      <c r="H41" s="36">
        <f t="shared" si="9"/>
        <v>31.2</v>
      </c>
      <c r="I41" s="36">
        <f t="shared" si="9"/>
        <v>34.200000000000003</v>
      </c>
      <c r="J41" s="36">
        <f t="shared" si="9"/>
        <v>34.5</v>
      </c>
      <c r="K41" s="36">
        <f t="shared" si="9"/>
        <v>35.6</v>
      </c>
      <c r="L41" s="36">
        <f t="shared" si="9"/>
        <v>36.700000000000003</v>
      </c>
      <c r="M41" s="36">
        <f t="shared" si="9"/>
        <v>38.6</v>
      </c>
      <c r="N41" s="36">
        <f t="shared" si="9"/>
        <v>39.299999999999997</v>
      </c>
      <c r="O41" s="36">
        <f t="shared" si="9"/>
        <v>40.5</v>
      </c>
      <c r="P41" s="36">
        <f t="shared" si="9"/>
        <v>40.299999999999997</v>
      </c>
      <c r="Q41" s="36">
        <f t="shared" si="9"/>
        <v>41.2</v>
      </c>
    </row>
    <row r="42" spans="1:21" ht="23.25" customHeight="1" x14ac:dyDescent="0.15">
      <c r="A42" s="37" t="s">
        <v>34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8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8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8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8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39" t="s">
        <v>35</v>
      </c>
      <c r="D48" s="40"/>
      <c r="E48" s="40"/>
      <c r="F48" s="41"/>
      <c r="J48" s="39" t="s">
        <v>36</v>
      </c>
      <c r="K48" s="40"/>
      <c r="L48" s="40"/>
      <c r="M48" s="40"/>
      <c r="N48" s="40"/>
      <c r="O48" s="41"/>
      <c r="P48" s="5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42"/>
      <c r="D49" s="43"/>
      <c r="E49" s="43"/>
      <c r="F49" s="44"/>
      <c r="J49" s="42"/>
      <c r="K49" s="43"/>
      <c r="L49" s="43"/>
      <c r="M49" s="43"/>
      <c r="N49" s="43"/>
      <c r="O49" s="44"/>
      <c r="P49" s="5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45"/>
      <c r="D50" s="45"/>
      <c r="E50" s="45"/>
      <c r="F50" s="5"/>
      <c r="G50" s="46"/>
      <c r="H50" s="46"/>
      <c r="I50" s="46"/>
      <c r="J50" s="46"/>
      <c r="K50" s="46"/>
      <c r="L50" s="47"/>
      <c r="M50" s="47"/>
      <c r="N50" s="54"/>
      <c r="O50" s="5"/>
      <c r="P50" s="5"/>
      <c r="Q50" s="5"/>
      <c r="R50" s="55"/>
      <c r="S50" s="48"/>
      <c r="T50" s="5"/>
    </row>
    <row r="51" spans="1:21" ht="23.25" customHeight="1" x14ac:dyDescent="0.2">
      <c r="A51" s="5"/>
      <c r="B51" s="48"/>
      <c r="C51" s="48"/>
      <c r="D51" s="48"/>
      <c r="E51" s="48"/>
      <c r="F51" s="47"/>
      <c r="G51" s="47"/>
      <c r="H51" s="47"/>
      <c r="I51" s="47"/>
      <c r="J51" s="47"/>
      <c r="K51" s="47"/>
      <c r="L51" s="47"/>
      <c r="M51" s="47"/>
      <c r="N51" s="47"/>
      <c r="O51" s="5"/>
      <c r="P51" s="5"/>
      <c r="Q51" s="5"/>
      <c r="R51" s="5"/>
      <c r="S51" s="48"/>
      <c r="T51" s="49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48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 t="s">
        <v>6</v>
      </c>
      <c r="C84" s="8" t="s">
        <v>6</v>
      </c>
      <c r="D84" s="8" t="s">
        <v>6</v>
      </c>
      <c r="E84" s="8" t="s">
        <v>6</v>
      </c>
      <c r="F84" s="8" t="s">
        <v>6</v>
      </c>
      <c r="G84" s="9">
        <v>21</v>
      </c>
      <c r="H84" s="9">
        <v>18</v>
      </c>
      <c r="I84" s="9">
        <v>15</v>
      </c>
      <c r="J84" s="9">
        <v>16</v>
      </c>
      <c r="K84" s="9">
        <v>14</v>
      </c>
      <c r="L84" s="9">
        <v>15</v>
      </c>
      <c r="M84" s="20">
        <v>13</v>
      </c>
      <c r="N84" s="20">
        <v>11</v>
      </c>
      <c r="O84" s="20">
        <v>4</v>
      </c>
      <c r="P84" s="20">
        <v>5</v>
      </c>
      <c r="Q84" s="20">
        <v>4</v>
      </c>
    </row>
    <row r="85" spans="1:20" ht="21.75" customHeight="1" x14ac:dyDescent="0.15">
      <c r="A85" s="7" t="s">
        <v>7</v>
      </c>
      <c r="B85" s="8" t="s">
        <v>6</v>
      </c>
      <c r="C85" s="8" t="s">
        <v>6</v>
      </c>
      <c r="D85" s="8" t="s">
        <v>6</v>
      </c>
      <c r="E85" s="8" t="s">
        <v>6</v>
      </c>
      <c r="F85" s="8" t="s">
        <v>6</v>
      </c>
      <c r="G85" s="9">
        <v>26</v>
      </c>
      <c r="H85" s="9">
        <v>14</v>
      </c>
      <c r="I85" s="9">
        <v>12</v>
      </c>
      <c r="J85" s="9">
        <v>18</v>
      </c>
      <c r="K85" s="9">
        <v>18</v>
      </c>
      <c r="L85" s="9">
        <v>16</v>
      </c>
      <c r="M85" s="20">
        <v>15</v>
      </c>
      <c r="N85" s="20">
        <v>13</v>
      </c>
      <c r="O85" s="20">
        <v>15</v>
      </c>
      <c r="P85" s="20">
        <v>12</v>
      </c>
      <c r="Q85" s="20">
        <v>14</v>
      </c>
    </row>
    <row r="86" spans="1:20" ht="21.75" customHeight="1" x14ac:dyDescent="0.15">
      <c r="A86" s="7" t="s">
        <v>8</v>
      </c>
      <c r="B86" s="8" t="s">
        <v>6</v>
      </c>
      <c r="C86" s="8" t="s">
        <v>6</v>
      </c>
      <c r="D86" s="8" t="s">
        <v>6</v>
      </c>
      <c r="E86" s="8" t="s">
        <v>6</v>
      </c>
      <c r="F86" s="8" t="s">
        <v>6</v>
      </c>
      <c r="G86" s="9">
        <v>33</v>
      </c>
      <c r="H86" s="9">
        <v>23</v>
      </c>
      <c r="I86" s="9">
        <v>13</v>
      </c>
      <c r="J86" s="9">
        <v>12</v>
      </c>
      <c r="K86" s="9">
        <v>13</v>
      </c>
      <c r="L86" s="9">
        <v>13</v>
      </c>
      <c r="M86" s="20">
        <v>12</v>
      </c>
      <c r="N86" s="20">
        <v>15</v>
      </c>
      <c r="O86" s="20">
        <v>17</v>
      </c>
      <c r="P86" s="20">
        <v>15</v>
      </c>
      <c r="Q86" s="20">
        <v>12</v>
      </c>
    </row>
    <row r="87" spans="1:20" ht="21.75" customHeight="1" x14ac:dyDescent="0.15">
      <c r="A87" s="10" t="s">
        <v>9</v>
      </c>
      <c r="B87" s="11" t="s">
        <v>6</v>
      </c>
      <c r="C87" s="11" t="s">
        <v>6</v>
      </c>
      <c r="D87" s="11" t="s">
        <v>6</v>
      </c>
      <c r="E87" s="11" t="s">
        <v>6</v>
      </c>
      <c r="F87" s="11" t="s">
        <v>6</v>
      </c>
      <c r="G87" s="12">
        <v>120</v>
      </c>
      <c r="H87" s="12">
        <v>26</v>
      </c>
      <c r="I87" s="12">
        <v>28</v>
      </c>
      <c r="J87" s="12">
        <v>22</v>
      </c>
      <c r="K87" s="12">
        <v>21</v>
      </c>
      <c r="L87" s="12">
        <v>16</v>
      </c>
      <c r="M87" s="21">
        <v>14</v>
      </c>
      <c r="N87" s="21">
        <v>13</v>
      </c>
      <c r="O87" s="21">
        <v>13</v>
      </c>
      <c r="P87" s="21">
        <v>14</v>
      </c>
      <c r="Q87" s="21">
        <v>13</v>
      </c>
    </row>
    <row r="88" spans="1:20" ht="21.75" customHeight="1" x14ac:dyDescent="0.15">
      <c r="A88" s="10" t="s">
        <v>10</v>
      </c>
      <c r="B88" s="11" t="s">
        <v>6</v>
      </c>
      <c r="C88" s="11" t="s">
        <v>6</v>
      </c>
      <c r="D88" s="11" t="s">
        <v>6</v>
      </c>
      <c r="E88" s="11" t="s">
        <v>6</v>
      </c>
      <c r="F88" s="11" t="s">
        <v>6</v>
      </c>
      <c r="G88" s="12">
        <v>37</v>
      </c>
      <c r="H88" s="12">
        <v>34</v>
      </c>
      <c r="I88" s="12">
        <v>37</v>
      </c>
      <c r="J88" s="12">
        <v>35</v>
      </c>
      <c r="K88" s="12">
        <v>30</v>
      </c>
      <c r="L88" s="12">
        <v>34</v>
      </c>
      <c r="M88" s="21">
        <v>29</v>
      </c>
      <c r="N88" s="21">
        <v>26</v>
      </c>
      <c r="O88" s="21">
        <v>23</v>
      </c>
      <c r="P88" s="21">
        <v>21</v>
      </c>
      <c r="Q88" s="21">
        <v>22</v>
      </c>
    </row>
    <row r="89" spans="1:20" ht="21.75" customHeight="1" x14ac:dyDescent="0.15">
      <c r="A89" s="10" t="s">
        <v>11</v>
      </c>
      <c r="B89" s="11" t="s">
        <v>6</v>
      </c>
      <c r="C89" s="11" t="s">
        <v>6</v>
      </c>
      <c r="D89" s="11" t="s">
        <v>6</v>
      </c>
      <c r="E89" s="11" t="s">
        <v>6</v>
      </c>
      <c r="F89" s="11" t="s">
        <v>6</v>
      </c>
      <c r="G89" s="12">
        <v>43</v>
      </c>
      <c r="H89" s="12">
        <v>18</v>
      </c>
      <c r="I89" s="12">
        <v>34</v>
      </c>
      <c r="J89" s="12">
        <v>28</v>
      </c>
      <c r="K89" s="12">
        <v>29</v>
      </c>
      <c r="L89" s="12">
        <v>20</v>
      </c>
      <c r="M89" s="21">
        <v>14</v>
      </c>
      <c r="N89" s="21">
        <v>11</v>
      </c>
      <c r="O89" s="21">
        <v>9</v>
      </c>
      <c r="P89" s="21">
        <v>11</v>
      </c>
      <c r="Q89" s="21">
        <v>13</v>
      </c>
    </row>
    <row r="90" spans="1:20" ht="21.75" customHeight="1" x14ac:dyDescent="0.15">
      <c r="A90" s="10" t="s">
        <v>12</v>
      </c>
      <c r="B90" s="11" t="s">
        <v>6</v>
      </c>
      <c r="C90" s="11" t="s">
        <v>6</v>
      </c>
      <c r="D90" s="11" t="s">
        <v>6</v>
      </c>
      <c r="E90" s="11" t="s">
        <v>6</v>
      </c>
      <c r="F90" s="11" t="s">
        <v>6</v>
      </c>
      <c r="G90" s="12">
        <v>30</v>
      </c>
      <c r="H90" s="12">
        <v>32</v>
      </c>
      <c r="I90" s="12">
        <v>13</v>
      </c>
      <c r="J90" s="12">
        <v>17</v>
      </c>
      <c r="K90" s="12">
        <v>18</v>
      </c>
      <c r="L90" s="12">
        <v>23</v>
      </c>
      <c r="M90" s="21">
        <v>25</v>
      </c>
      <c r="N90" s="21">
        <v>24</v>
      </c>
      <c r="O90" s="21">
        <v>17</v>
      </c>
      <c r="P90" s="21">
        <v>16</v>
      </c>
      <c r="Q90" s="21">
        <v>15</v>
      </c>
    </row>
    <row r="91" spans="1:20" ht="21.75" customHeight="1" x14ac:dyDescent="0.15">
      <c r="A91" s="10" t="s">
        <v>13</v>
      </c>
      <c r="B91" s="11" t="s">
        <v>6</v>
      </c>
      <c r="C91" s="11" t="s">
        <v>6</v>
      </c>
      <c r="D91" s="11" t="s">
        <v>6</v>
      </c>
      <c r="E91" s="11" t="s">
        <v>6</v>
      </c>
      <c r="F91" s="11" t="s">
        <v>6</v>
      </c>
      <c r="G91" s="12">
        <v>31</v>
      </c>
      <c r="H91" s="12">
        <v>24</v>
      </c>
      <c r="I91" s="12">
        <v>26</v>
      </c>
      <c r="J91" s="12">
        <v>23</v>
      </c>
      <c r="K91" s="12">
        <v>19</v>
      </c>
      <c r="L91" s="12">
        <v>12</v>
      </c>
      <c r="M91" s="21">
        <v>13</v>
      </c>
      <c r="N91" s="21">
        <v>15</v>
      </c>
      <c r="O91" s="21">
        <v>15</v>
      </c>
      <c r="P91" s="21">
        <v>17</v>
      </c>
      <c r="Q91" s="21">
        <v>25</v>
      </c>
    </row>
    <row r="92" spans="1:20" ht="21.75" customHeight="1" x14ac:dyDescent="0.15">
      <c r="A92" s="10" t="s">
        <v>14</v>
      </c>
      <c r="B92" s="11" t="s">
        <v>6</v>
      </c>
      <c r="C92" s="11" t="s">
        <v>6</v>
      </c>
      <c r="D92" s="11" t="s">
        <v>6</v>
      </c>
      <c r="E92" s="11" t="s">
        <v>6</v>
      </c>
      <c r="F92" s="11" t="s">
        <v>6</v>
      </c>
      <c r="G92" s="12">
        <v>41</v>
      </c>
      <c r="H92" s="12">
        <v>31</v>
      </c>
      <c r="I92" s="12">
        <v>22</v>
      </c>
      <c r="J92" s="12">
        <v>25</v>
      </c>
      <c r="K92" s="12">
        <v>28</v>
      </c>
      <c r="L92" s="12">
        <v>25</v>
      </c>
      <c r="M92" s="21">
        <v>24</v>
      </c>
      <c r="N92" s="21">
        <v>19</v>
      </c>
      <c r="O92" s="21">
        <v>20</v>
      </c>
      <c r="P92" s="21">
        <v>14</v>
      </c>
      <c r="Q92" s="21">
        <v>12</v>
      </c>
    </row>
    <row r="93" spans="1:20" ht="21.75" customHeight="1" x14ac:dyDescent="0.15">
      <c r="A93" s="10" t="s">
        <v>15</v>
      </c>
      <c r="B93" s="11" t="s">
        <v>6</v>
      </c>
      <c r="C93" s="11" t="s">
        <v>6</v>
      </c>
      <c r="D93" s="11" t="s">
        <v>6</v>
      </c>
      <c r="E93" s="11" t="s">
        <v>6</v>
      </c>
      <c r="F93" s="11" t="s">
        <v>6</v>
      </c>
      <c r="G93" s="12">
        <v>46</v>
      </c>
      <c r="H93" s="12">
        <v>40</v>
      </c>
      <c r="I93" s="12">
        <v>26</v>
      </c>
      <c r="J93" s="12">
        <v>27</v>
      </c>
      <c r="K93" s="12">
        <v>21</v>
      </c>
      <c r="L93" s="12">
        <v>20</v>
      </c>
      <c r="M93" s="21">
        <v>21</v>
      </c>
      <c r="N93" s="21">
        <v>21</v>
      </c>
      <c r="O93" s="21">
        <v>22</v>
      </c>
      <c r="P93" s="21">
        <v>31</v>
      </c>
      <c r="Q93" s="21">
        <v>27</v>
      </c>
    </row>
    <row r="94" spans="1:20" ht="21.75" customHeight="1" x14ac:dyDescent="0.15">
      <c r="A94" s="10" t="s">
        <v>16</v>
      </c>
      <c r="B94" s="11" t="s">
        <v>6</v>
      </c>
      <c r="C94" s="11" t="s">
        <v>6</v>
      </c>
      <c r="D94" s="11" t="s">
        <v>6</v>
      </c>
      <c r="E94" s="11" t="s">
        <v>6</v>
      </c>
      <c r="F94" s="11" t="s">
        <v>6</v>
      </c>
      <c r="G94" s="12">
        <v>39</v>
      </c>
      <c r="H94" s="12">
        <v>41</v>
      </c>
      <c r="I94" s="12">
        <v>35</v>
      </c>
      <c r="J94" s="12">
        <v>24</v>
      </c>
      <c r="K94" s="12">
        <v>25</v>
      </c>
      <c r="L94" s="12">
        <v>30</v>
      </c>
      <c r="M94" s="21">
        <v>25</v>
      </c>
      <c r="N94" s="21">
        <v>25</v>
      </c>
      <c r="O94" s="21">
        <v>24</v>
      </c>
      <c r="P94" s="21">
        <v>20</v>
      </c>
      <c r="Q94" s="21">
        <v>18</v>
      </c>
    </row>
    <row r="95" spans="1:20" ht="21.75" customHeight="1" x14ac:dyDescent="0.15">
      <c r="A95" s="10" t="s">
        <v>17</v>
      </c>
      <c r="B95" s="11" t="s">
        <v>6</v>
      </c>
      <c r="C95" s="11" t="s">
        <v>6</v>
      </c>
      <c r="D95" s="11" t="s">
        <v>6</v>
      </c>
      <c r="E95" s="11" t="s">
        <v>6</v>
      </c>
      <c r="F95" s="11" t="s">
        <v>6</v>
      </c>
      <c r="G95" s="12">
        <v>49</v>
      </c>
      <c r="H95" s="12">
        <v>39</v>
      </c>
      <c r="I95" s="12">
        <v>43</v>
      </c>
      <c r="J95" s="12">
        <v>44</v>
      </c>
      <c r="K95" s="12">
        <v>44</v>
      </c>
      <c r="L95" s="12">
        <v>34</v>
      </c>
      <c r="M95" s="21">
        <v>35</v>
      </c>
      <c r="N95" s="21">
        <v>32</v>
      </c>
      <c r="O95" s="21">
        <v>26</v>
      </c>
      <c r="P95" s="21">
        <v>26</v>
      </c>
      <c r="Q95" s="21">
        <v>30</v>
      </c>
    </row>
    <row r="96" spans="1:20" ht="21.75" customHeight="1" x14ac:dyDescent="0.15">
      <c r="A96" s="10" t="s">
        <v>18</v>
      </c>
      <c r="B96" s="11" t="s">
        <v>6</v>
      </c>
      <c r="C96" s="11" t="s">
        <v>6</v>
      </c>
      <c r="D96" s="11" t="s">
        <v>6</v>
      </c>
      <c r="E96" s="11" t="s">
        <v>6</v>
      </c>
      <c r="F96" s="11" t="s">
        <v>6</v>
      </c>
      <c r="G96" s="12">
        <v>43</v>
      </c>
      <c r="H96" s="12">
        <v>48</v>
      </c>
      <c r="I96" s="12">
        <v>41</v>
      </c>
      <c r="J96" s="12">
        <v>40</v>
      </c>
      <c r="K96" s="12">
        <v>38</v>
      </c>
      <c r="L96" s="12">
        <v>40</v>
      </c>
      <c r="M96" s="21">
        <v>42</v>
      </c>
      <c r="N96" s="21">
        <v>40</v>
      </c>
      <c r="O96" s="21">
        <v>41</v>
      </c>
      <c r="P96" s="21">
        <v>43</v>
      </c>
      <c r="Q96" s="21">
        <v>34</v>
      </c>
    </row>
    <row r="97" spans="1:17" ht="21.75" customHeight="1" x14ac:dyDescent="0.15">
      <c r="A97" s="13" t="s">
        <v>19</v>
      </c>
      <c r="B97" s="14" t="s">
        <v>6</v>
      </c>
      <c r="C97" s="14" t="s">
        <v>6</v>
      </c>
      <c r="D97" s="14" t="s">
        <v>6</v>
      </c>
      <c r="E97" s="14" t="s">
        <v>6</v>
      </c>
      <c r="F97" s="14" t="s">
        <v>6</v>
      </c>
      <c r="G97" s="15">
        <v>38</v>
      </c>
      <c r="H97" s="15">
        <v>39</v>
      </c>
      <c r="I97" s="15">
        <v>44</v>
      </c>
      <c r="J97" s="15">
        <v>42</v>
      </c>
      <c r="K97" s="15">
        <v>43</v>
      </c>
      <c r="L97" s="15">
        <v>42</v>
      </c>
      <c r="M97" s="22">
        <v>37</v>
      </c>
      <c r="N97" s="22">
        <v>37</v>
      </c>
      <c r="O97" s="22">
        <v>36</v>
      </c>
      <c r="P97" s="22">
        <v>31</v>
      </c>
      <c r="Q97" s="22">
        <v>34</v>
      </c>
    </row>
    <row r="98" spans="1:17" ht="21.75" customHeight="1" x14ac:dyDescent="0.15">
      <c r="A98" s="13" t="s">
        <v>20</v>
      </c>
      <c r="B98" s="14" t="s">
        <v>6</v>
      </c>
      <c r="C98" s="14" t="s">
        <v>6</v>
      </c>
      <c r="D98" s="14" t="s">
        <v>6</v>
      </c>
      <c r="E98" s="14" t="s">
        <v>6</v>
      </c>
      <c r="F98" s="14" t="s">
        <v>6</v>
      </c>
      <c r="G98" s="15">
        <v>38</v>
      </c>
      <c r="H98" s="15">
        <v>29</v>
      </c>
      <c r="I98" s="15">
        <v>36</v>
      </c>
      <c r="J98" s="15">
        <v>36</v>
      </c>
      <c r="K98" s="15">
        <v>31</v>
      </c>
      <c r="L98" s="15">
        <v>35</v>
      </c>
      <c r="M98" s="22">
        <v>42</v>
      </c>
      <c r="N98" s="22">
        <v>40</v>
      </c>
      <c r="O98" s="22">
        <v>35</v>
      </c>
      <c r="P98" s="22">
        <v>37</v>
      </c>
      <c r="Q98" s="22">
        <v>33</v>
      </c>
    </row>
    <row r="99" spans="1:17" ht="21.75" customHeight="1" x14ac:dyDescent="0.15">
      <c r="A99" s="13" t="s">
        <v>21</v>
      </c>
      <c r="B99" s="14" t="s">
        <v>6</v>
      </c>
      <c r="C99" s="14" t="s">
        <v>6</v>
      </c>
      <c r="D99" s="14" t="s">
        <v>6</v>
      </c>
      <c r="E99" s="14" t="s">
        <v>6</v>
      </c>
      <c r="F99" s="14" t="s">
        <v>6</v>
      </c>
      <c r="G99" s="15">
        <v>30</v>
      </c>
      <c r="H99" s="15">
        <v>32</v>
      </c>
      <c r="I99" s="15">
        <v>23</v>
      </c>
      <c r="J99" s="15">
        <v>30</v>
      </c>
      <c r="K99" s="15">
        <v>32</v>
      </c>
      <c r="L99" s="15">
        <v>34</v>
      </c>
      <c r="M99" s="22">
        <v>29</v>
      </c>
      <c r="N99" s="22">
        <v>28</v>
      </c>
      <c r="O99" s="22">
        <v>29</v>
      </c>
      <c r="P99" s="22">
        <v>22</v>
      </c>
      <c r="Q99" s="22">
        <v>28</v>
      </c>
    </row>
    <row r="100" spans="1:17" ht="21.75" customHeight="1" x14ac:dyDescent="0.15">
      <c r="A100" s="13" t="s">
        <v>22</v>
      </c>
      <c r="B100" s="14" t="s">
        <v>6</v>
      </c>
      <c r="C100" s="14" t="s">
        <v>6</v>
      </c>
      <c r="D100" s="14" t="s">
        <v>6</v>
      </c>
      <c r="E100" s="14" t="s">
        <v>6</v>
      </c>
      <c r="F100" s="14" t="s">
        <v>6</v>
      </c>
      <c r="G100" s="15">
        <v>23</v>
      </c>
      <c r="H100" s="15">
        <v>23</v>
      </c>
      <c r="I100" s="15">
        <v>22</v>
      </c>
      <c r="J100" s="15">
        <v>20</v>
      </c>
      <c r="K100" s="15">
        <v>23</v>
      </c>
      <c r="L100" s="15">
        <v>21</v>
      </c>
      <c r="M100" s="22">
        <v>21</v>
      </c>
      <c r="N100" s="22">
        <v>23</v>
      </c>
      <c r="O100" s="22">
        <v>25</v>
      </c>
      <c r="P100" s="22">
        <v>28</v>
      </c>
      <c r="Q100" s="22">
        <v>25</v>
      </c>
    </row>
    <row r="101" spans="1:17" ht="21.75" customHeight="1" x14ac:dyDescent="0.15">
      <c r="A101" s="13" t="s">
        <v>23</v>
      </c>
      <c r="B101" s="14" t="s">
        <v>6</v>
      </c>
      <c r="C101" s="14" t="s">
        <v>6</v>
      </c>
      <c r="D101" s="14" t="s">
        <v>6</v>
      </c>
      <c r="E101" s="14" t="s">
        <v>6</v>
      </c>
      <c r="F101" s="14" t="s">
        <v>6</v>
      </c>
      <c r="G101" s="15">
        <v>8</v>
      </c>
      <c r="H101" s="15">
        <v>16</v>
      </c>
      <c r="I101" s="15">
        <v>12</v>
      </c>
      <c r="J101" s="15">
        <v>12</v>
      </c>
      <c r="K101" s="15">
        <v>10</v>
      </c>
      <c r="L101" s="15">
        <v>9</v>
      </c>
      <c r="M101" s="22">
        <v>10</v>
      </c>
      <c r="N101" s="22">
        <v>11</v>
      </c>
      <c r="O101" s="22">
        <v>15</v>
      </c>
      <c r="P101" s="22">
        <v>17</v>
      </c>
      <c r="Q101" s="22">
        <v>15</v>
      </c>
    </row>
    <row r="102" spans="1:17" ht="21.75" customHeight="1" x14ac:dyDescent="0.15">
      <c r="A102" s="13" t="s">
        <v>24</v>
      </c>
      <c r="B102" s="14" t="s">
        <v>6</v>
      </c>
      <c r="C102" s="14" t="s">
        <v>6</v>
      </c>
      <c r="D102" s="14" t="s">
        <v>6</v>
      </c>
      <c r="E102" s="14" t="s">
        <v>6</v>
      </c>
      <c r="F102" s="14" t="s">
        <v>6</v>
      </c>
      <c r="G102" s="15">
        <v>6</v>
      </c>
      <c r="H102" s="15">
        <v>4</v>
      </c>
      <c r="I102" s="15">
        <v>5</v>
      </c>
      <c r="J102" s="15">
        <v>4</v>
      </c>
      <c r="K102" s="15">
        <v>6</v>
      </c>
      <c r="L102" s="15">
        <v>6</v>
      </c>
      <c r="M102" s="22">
        <v>3</v>
      </c>
      <c r="N102" s="22">
        <v>3</v>
      </c>
      <c r="O102" s="22">
        <v>2</v>
      </c>
      <c r="P102" s="22">
        <v>2</v>
      </c>
      <c r="Q102" s="22">
        <v>4</v>
      </c>
    </row>
    <row r="103" spans="1:17" ht="21.75" customHeight="1" x14ac:dyDescent="0.15">
      <c r="A103" s="13" t="s">
        <v>25</v>
      </c>
      <c r="B103" s="14" t="s">
        <v>6</v>
      </c>
      <c r="C103" s="14" t="s">
        <v>6</v>
      </c>
      <c r="D103" s="14" t="s">
        <v>6</v>
      </c>
      <c r="E103" s="14" t="s">
        <v>6</v>
      </c>
      <c r="F103" s="14" t="s">
        <v>6</v>
      </c>
      <c r="G103" s="15">
        <v>0</v>
      </c>
      <c r="H103" s="15">
        <v>1</v>
      </c>
      <c r="I103" s="15">
        <v>0</v>
      </c>
      <c r="J103" s="15">
        <v>1</v>
      </c>
      <c r="K103" s="15">
        <v>1</v>
      </c>
      <c r="L103" s="15">
        <v>0</v>
      </c>
      <c r="M103" s="22">
        <v>1</v>
      </c>
      <c r="N103" s="22">
        <v>0</v>
      </c>
      <c r="O103" s="22">
        <v>1</v>
      </c>
      <c r="P103" s="22">
        <v>2</v>
      </c>
      <c r="Q103" s="22">
        <v>2</v>
      </c>
    </row>
    <row r="104" spans="1:17" ht="21.75" customHeight="1" x14ac:dyDescent="0.15">
      <c r="A104" s="13" t="s">
        <v>26</v>
      </c>
      <c r="B104" s="14" t="s">
        <v>6</v>
      </c>
      <c r="C104" s="14" t="s">
        <v>6</v>
      </c>
      <c r="D104" s="14" t="s">
        <v>6</v>
      </c>
      <c r="E104" s="14" t="s">
        <v>6</v>
      </c>
      <c r="F104" s="14" t="s">
        <v>6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</row>
    <row r="105" spans="1:17" ht="21.75" customHeight="1" x14ac:dyDescent="0.15">
      <c r="A105" s="6" t="s">
        <v>38</v>
      </c>
      <c r="B105" s="16" t="s">
        <v>6</v>
      </c>
      <c r="C105" s="16" t="s">
        <v>6</v>
      </c>
      <c r="D105" s="16" t="s">
        <v>6</v>
      </c>
      <c r="E105" s="16" t="s">
        <v>6</v>
      </c>
      <c r="F105" s="16" t="s">
        <v>6</v>
      </c>
      <c r="G105" s="17">
        <f t="shared" ref="G105:Q105" si="10">SUM(G84:G104)</f>
        <v>702</v>
      </c>
      <c r="H105" s="17">
        <f t="shared" si="10"/>
        <v>532</v>
      </c>
      <c r="I105" s="17">
        <f t="shared" si="10"/>
        <v>487</v>
      </c>
      <c r="J105" s="17">
        <f t="shared" si="10"/>
        <v>476</v>
      </c>
      <c r="K105" s="17">
        <f t="shared" si="10"/>
        <v>464</v>
      </c>
      <c r="L105" s="17">
        <f t="shared" si="10"/>
        <v>445</v>
      </c>
      <c r="M105" s="17">
        <f t="shared" si="10"/>
        <v>425</v>
      </c>
      <c r="N105" s="17">
        <f t="shared" si="10"/>
        <v>407</v>
      </c>
      <c r="O105" s="17">
        <f t="shared" si="10"/>
        <v>389</v>
      </c>
      <c r="P105" s="17">
        <f t="shared" si="10"/>
        <v>384</v>
      </c>
      <c r="Q105" s="17">
        <f t="shared" si="10"/>
        <v>380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8"/>
      <c r="P106" s="18"/>
      <c r="Q106" s="18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8"/>
      <c r="P107" s="18"/>
      <c r="Q107" s="18"/>
    </row>
    <row r="108" spans="1:17" s="3" customFormat="1" ht="21.75" customHeight="1" x14ac:dyDescent="0.15">
      <c r="A108" s="3" t="s">
        <v>28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29</v>
      </c>
      <c r="B110" s="8" t="s">
        <v>6</v>
      </c>
      <c r="C110" s="8" t="s">
        <v>6</v>
      </c>
      <c r="D110" s="8" t="s">
        <v>6</v>
      </c>
      <c r="E110" s="8" t="s">
        <v>6</v>
      </c>
      <c r="F110" s="8" t="s">
        <v>6</v>
      </c>
      <c r="G110" s="9">
        <f t="shared" ref="G110:Q110" si="11">SUM(G84:G86)</f>
        <v>80</v>
      </c>
      <c r="H110" s="9">
        <f t="shared" si="11"/>
        <v>55</v>
      </c>
      <c r="I110" s="9">
        <f t="shared" si="11"/>
        <v>40</v>
      </c>
      <c r="J110" s="9">
        <f t="shared" si="11"/>
        <v>46</v>
      </c>
      <c r="K110" s="9">
        <f t="shared" si="11"/>
        <v>45</v>
      </c>
      <c r="L110" s="9">
        <f t="shared" si="11"/>
        <v>44</v>
      </c>
      <c r="M110" s="9">
        <f t="shared" si="11"/>
        <v>40</v>
      </c>
      <c r="N110" s="9">
        <f t="shared" si="11"/>
        <v>39</v>
      </c>
      <c r="O110" s="9">
        <f t="shared" si="11"/>
        <v>36</v>
      </c>
      <c r="P110" s="9">
        <f t="shared" si="11"/>
        <v>32</v>
      </c>
      <c r="Q110" s="9">
        <f t="shared" si="11"/>
        <v>30</v>
      </c>
    </row>
    <row r="111" spans="1:17" ht="21.75" customHeight="1" x14ac:dyDescent="0.15">
      <c r="A111" s="10" t="s">
        <v>30</v>
      </c>
      <c r="B111" s="11" t="s">
        <v>6</v>
      </c>
      <c r="C111" s="11" t="s">
        <v>6</v>
      </c>
      <c r="D111" s="11" t="s">
        <v>6</v>
      </c>
      <c r="E111" s="11" t="s">
        <v>6</v>
      </c>
      <c r="F111" s="11" t="s">
        <v>6</v>
      </c>
      <c r="G111" s="12">
        <f t="shared" ref="G111:Q111" si="12">SUM(G87:G96)</f>
        <v>479</v>
      </c>
      <c r="H111" s="12">
        <f t="shared" si="12"/>
        <v>333</v>
      </c>
      <c r="I111" s="12">
        <f t="shared" si="12"/>
        <v>305</v>
      </c>
      <c r="J111" s="12">
        <f t="shared" si="12"/>
        <v>285</v>
      </c>
      <c r="K111" s="12">
        <f t="shared" si="12"/>
        <v>273</v>
      </c>
      <c r="L111" s="12">
        <f t="shared" si="12"/>
        <v>254</v>
      </c>
      <c r="M111" s="12">
        <f t="shared" si="12"/>
        <v>242</v>
      </c>
      <c r="N111" s="12">
        <f t="shared" si="12"/>
        <v>226</v>
      </c>
      <c r="O111" s="12">
        <f t="shared" si="12"/>
        <v>210</v>
      </c>
      <c r="P111" s="12">
        <f t="shared" si="12"/>
        <v>213</v>
      </c>
      <c r="Q111" s="12">
        <f t="shared" si="12"/>
        <v>209</v>
      </c>
    </row>
    <row r="112" spans="1:17" ht="21.75" customHeight="1" x14ac:dyDescent="0.15">
      <c r="A112" s="13" t="s">
        <v>31</v>
      </c>
      <c r="B112" s="14" t="s">
        <v>6</v>
      </c>
      <c r="C112" s="14" t="s">
        <v>6</v>
      </c>
      <c r="D112" s="14" t="s">
        <v>6</v>
      </c>
      <c r="E112" s="14" t="s">
        <v>6</v>
      </c>
      <c r="F112" s="14" t="s">
        <v>6</v>
      </c>
      <c r="G112" s="15">
        <f t="shared" ref="G112:Q112" si="13">SUM(G97:G104)</f>
        <v>143</v>
      </c>
      <c r="H112" s="15">
        <f t="shared" si="13"/>
        <v>144</v>
      </c>
      <c r="I112" s="15">
        <f t="shared" si="13"/>
        <v>142</v>
      </c>
      <c r="J112" s="15">
        <f t="shared" si="13"/>
        <v>145</v>
      </c>
      <c r="K112" s="15">
        <f t="shared" si="13"/>
        <v>146</v>
      </c>
      <c r="L112" s="15">
        <f t="shared" si="13"/>
        <v>147</v>
      </c>
      <c r="M112" s="15">
        <f t="shared" si="13"/>
        <v>143</v>
      </c>
      <c r="N112" s="15">
        <f t="shared" si="13"/>
        <v>142</v>
      </c>
      <c r="O112" s="15">
        <f t="shared" si="13"/>
        <v>143</v>
      </c>
      <c r="P112" s="15">
        <f t="shared" si="13"/>
        <v>139</v>
      </c>
      <c r="Q112" s="15">
        <f t="shared" si="13"/>
        <v>141</v>
      </c>
    </row>
    <row r="113" spans="1:17" ht="21.75" customHeight="1" x14ac:dyDescent="0.15">
      <c r="A113" s="6" t="s">
        <v>32</v>
      </c>
      <c r="B113" s="16" t="s">
        <v>6</v>
      </c>
      <c r="C113" s="16" t="s">
        <v>6</v>
      </c>
      <c r="D113" s="16" t="s">
        <v>6</v>
      </c>
      <c r="E113" s="16" t="s">
        <v>6</v>
      </c>
      <c r="F113" s="16" t="s">
        <v>6</v>
      </c>
      <c r="G113" s="17">
        <f t="shared" ref="G113:Q113" si="14">SUM(G110:G112)</f>
        <v>702</v>
      </c>
      <c r="H113" s="17">
        <f t="shared" si="14"/>
        <v>532</v>
      </c>
      <c r="I113" s="17">
        <f t="shared" si="14"/>
        <v>487</v>
      </c>
      <c r="J113" s="17">
        <f t="shared" si="14"/>
        <v>476</v>
      </c>
      <c r="K113" s="17">
        <f t="shared" si="14"/>
        <v>464</v>
      </c>
      <c r="L113" s="17">
        <f t="shared" si="14"/>
        <v>445</v>
      </c>
      <c r="M113" s="17">
        <f t="shared" si="14"/>
        <v>425</v>
      </c>
      <c r="N113" s="17">
        <f t="shared" si="14"/>
        <v>407</v>
      </c>
      <c r="O113" s="17">
        <f t="shared" si="14"/>
        <v>389</v>
      </c>
      <c r="P113" s="17">
        <f t="shared" si="14"/>
        <v>384</v>
      </c>
      <c r="Q113" s="17">
        <f t="shared" si="14"/>
        <v>380</v>
      </c>
    </row>
    <row r="114" spans="1:17" s="5" customFormat="1" ht="21.75" customHeight="1" x14ac:dyDescent="0.15">
      <c r="A114" s="24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6"/>
      <c r="Q114" s="26"/>
    </row>
    <row r="115" spans="1:17" s="5" customFormat="1" ht="21.75" customHeight="1" x14ac:dyDescent="0.15">
      <c r="A115" s="27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</row>
    <row r="116" spans="1:17" s="3" customFormat="1" ht="21.75" customHeight="1" x14ac:dyDescent="0.15">
      <c r="A116" s="28" t="s">
        <v>33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30"/>
      <c r="Q116" s="30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29</v>
      </c>
      <c r="B118" s="31" t="s">
        <v>6</v>
      </c>
      <c r="C118" s="31" t="s">
        <v>6</v>
      </c>
      <c r="D118" s="31" t="s">
        <v>6</v>
      </c>
      <c r="E118" s="31" t="s">
        <v>6</v>
      </c>
      <c r="F118" s="31" t="s">
        <v>6</v>
      </c>
      <c r="G118" s="50">
        <f t="shared" ref="G118:Q118" si="15">ROUND(G110/G113*100,1)</f>
        <v>11.4</v>
      </c>
      <c r="H118" s="50">
        <f t="shared" si="15"/>
        <v>10.3</v>
      </c>
      <c r="I118" s="50">
        <f t="shared" si="15"/>
        <v>8.1999999999999993</v>
      </c>
      <c r="J118" s="50">
        <f t="shared" si="15"/>
        <v>9.6999999999999993</v>
      </c>
      <c r="K118" s="50">
        <f t="shared" si="15"/>
        <v>9.6999999999999993</v>
      </c>
      <c r="L118" s="50">
        <f t="shared" si="15"/>
        <v>9.9</v>
      </c>
      <c r="M118" s="50">
        <f t="shared" si="15"/>
        <v>9.4</v>
      </c>
      <c r="N118" s="50">
        <f t="shared" si="15"/>
        <v>9.6</v>
      </c>
      <c r="O118" s="50">
        <f t="shared" si="15"/>
        <v>9.3000000000000007</v>
      </c>
      <c r="P118" s="50">
        <f t="shared" si="15"/>
        <v>8.3000000000000007</v>
      </c>
      <c r="Q118" s="50">
        <f t="shared" si="15"/>
        <v>7.9</v>
      </c>
    </row>
    <row r="119" spans="1:17" ht="21.75" customHeight="1" x14ac:dyDescent="0.15">
      <c r="A119" s="10" t="s">
        <v>30</v>
      </c>
      <c r="B119" s="33" t="s">
        <v>6</v>
      </c>
      <c r="C119" s="33" t="s">
        <v>6</v>
      </c>
      <c r="D119" s="33" t="s">
        <v>6</v>
      </c>
      <c r="E119" s="33" t="s">
        <v>6</v>
      </c>
      <c r="F119" s="33" t="s">
        <v>6</v>
      </c>
      <c r="G119" s="51">
        <f t="shared" ref="G119:Q119" si="16">ROUND(G111/G113*100,1)</f>
        <v>68.2</v>
      </c>
      <c r="H119" s="51">
        <f t="shared" si="16"/>
        <v>62.6</v>
      </c>
      <c r="I119" s="51">
        <f t="shared" si="16"/>
        <v>62.6</v>
      </c>
      <c r="J119" s="51">
        <f t="shared" si="16"/>
        <v>59.9</v>
      </c>
      <c r="K119" s="51">
        <f t="shared" si="16"/>
        <v>58.8</v>
      </c>
      <c r="L119" s="51">
        <f t="shared" si="16"/>
        <v>57.1</v>
      </c>
      <c r="M119" s="51">
        <f t="shared" si="16"/>
        <v>56.9</v>
      </c>
      <c r="N119" s="51">
        <f t="shared" si="16"/>
        <v>55.5</v>
      </c>
      <c r="O119" s="51">
        <f t="shared" si="16"/>
        <v>54</v>
      </c>
      <c r="P119" s="51">
        <f t="shared" si="16"/>
        <v>55.5</v>
      </c>
      <c r="Q119" s="51">
        <f t="shared" si="16"/>
        <v>55</v>
      </c>
    </row>
    <row r="120" spans="1:17" ht="21.75" customHeight="1" x14ac:dyDescent="0.15">
      <c r="A120" s="13" t="s">
        <v>31</v>
      </c>
      <c r="B120" s="35" t="s">
        <v>6</v>
      </c>
      <c r="C120" s="35" t="s">
        <v>6</v>
      </c>
      <c r="D120" s="35" t="s">
        <v>6</v>
      </c>
      <c r="E120" s="35" t="s">
        <v>6</v>
      </c>
      <c r="F120" s="35" t="s">
        <v>6</v>
      </c>
      <c r="G120" s="52">
        <f t="shared" ref="G120:Q120" si="17">ROUND(G112/G113*100,1)</f>
        <v>20.399999999999999</v>
      </c>
      <c r="H120" s="52">
        <f t="shared" si="17"/>
        <v>27.1</v>
      </c>
      <c r="I120" s="52">
        <f t="shared" si="17"/>
        <v>29.2</v>
      </c>
      <c r="J120" s="52">
        <f t="shared" si="17"/>
        <v>30.5</v>
      </c>
      <c r="K120" s="52">
        <f t="shared" si="17"/>
        <v>31.5</v>
      </c>
      <c r="L120" s="52">
        <f t="shared" si="17"/>
        <v>33</v>
      </c>
      <c r="M120" s="52">
        <f t="shared" si="17"/>
        <v>33.6</v>
      </c>
      <c r="N120" s="52">
        <f t="shared" si="17"/>
        <v>34.9</v>
      </c>
      <c r="O120" s="52">
        <f t="shared" si="17"/>
        <v>36.799999999999997</v>
      </c>
      <c r="P120" s="52">
        <f t="shared" si="17"/>
        <v>36.200000000000003</v>
      </c>
      <c r="Q120" s="52">
        <f t="shared" si="17"/>
        <v>37.1</v>
      </c>
    </row>
    <row r="121" spans="1:17" ht="21.75" customHeight="1" x14ac:dyDescent="0.2">
      <c r="A121" s="37" t="s">
        <v>34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8"/>
      <c r="P121" s="18"/>
      <c r="Q121" s="18"/>
    </row>
    <row r="122" spans="1:17" ht="21.75" customHeight="1" x14ac:dyDescent="0.2">
      <c r="A122" s="37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8"/>
      <c r="P122" s="18"/>
      <c r="Q122" s="18"/>
    </row>
    <row r="123" spans="1:17" ht="21.75" customHeight="1" x14ac:dyDescent="0.2">
      <c r="A123" s="37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8"/>
      <c r="P123" s="18"/>
      <c r="Q123" s="18"/>
    </row>
    <row r="124" spans="1:17" ht="21.75" customHeight="1" x14ac:dyDescent="0.2">
      <c r="A124" s="37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8"/>
      <c r="P124" s="18"/>
      <c r="Q124" s="18"/>
    </row>
    <row r="125" spans="1:17" ht="21.75" customHeight="1" x14ac:dyDescent="0.2">
      <c r="A125" s="37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8"/>
      <c r="P125" s="18"/>
      <c r="Q125" s="18"/>
    </row>
    <row r="126" spans="1:17" ht="21.75" customHeight="1" x14ac:dyDescent="0.2">
      <c r="A126" s="37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8"/>
      <c r="P126" s="18"/>
      <c r="Q126" s="18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8"/>
      <c r="P127" s="18"/>
      <c r="Q127" s="18"/>
    </row>
    <row r="128" spans="1:17" ht="21.75" customHeight="1" x14ac:dyDescent="0.2">
      <c r="A128" s="3" t="s">
        <v>49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8"/>
      <c r="P128" s="18"/>
      <c r="Q128" s="18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 t="s">
        <v>6</v>
      </c>
      <c r="C130" s="8" t="s">
        <v>6</v>
      </c>
      <c r="D130" s="8" t="s">
        <v>6</v>
      </c>
      <c r="E130" s="8" t="s">
        <v>6</v>
      </c>
      <c r="F130" s="8" t="s">
        <v>6</v>
      </c>
      <c r="G130" s="9">
        <v>22</v>
      </c>
      <c r="H130" s="9">
        <v>12</v>
      </c>
      <c r="I130" s="9">
        <v>14</v>
      </c>
      <c r="J130" s="9">
        <v>14</v>
      </c>
      <c r="K130" s="9">
        <v>10</v>
      </c>
      <c r="L130" s="9">
        <v>11</v>
      </c>
      <c r="M130" s="20">
        <v>8</v>
      </c>
      <c r="N130" s="20">
        <v>10</v>
      </c>
      <c r="O130" s="20">
        <v>8</v>
      </c>
      <c r="P130" s="20">
        <v>7</v>
      </c>
      <c r="Q130" s="20">
        <v>7</v>
      </c>
    </row>
    <row r="131" spans="1:17" ht="21.75" customHeight="1" x14ac:dyDescent="0.15">
      <c r="A131" s="7" t="s">
        <v>7</v>
      </c>
      <c r="B131" s="8" t="s">
        <v>6</v>
      </c>
      <c r="C131" s="8" t="s">
        <v>6</v>
      </c>
      <c r="D131" s="8" t="s">
        <v>6</v>
      </c>
      <c r="E131" s="8" t="s">
        <v>6</v>
      </c>
      <c r="F131" s="8" t="s">
        <v>6</v>
      </c>
      <c r="G131" s="9">
        <v>24</v>
      </c>
      <c r="H131" s="9">
        <v>18</v>
      </c>
      <c r="I131" s="9">
        <v>12</v>
      </c>
      <c r="J131" s="9">
        <v>15</v>
      </c>
      <c r="K131" s="9">
        <v>17</v>
      </c>
      <c r="L131" s="9">
        <v>12</v>
      </c>
      <c r="M131" s="20">
        <v>13</v>
      </c>
      <c r="N131" s="20">
        <v>12</v>
      </c>
      <c r="O131" s="20">
        <v>12</v>
      </c>
      <c r="P131" s="20">
        <v>13</v>
      </c>
      <c r="Q131" s="20">
        <v>11</v>
      </c>
    </row>
    <row r="132" spans="1:17" ht="21.75" customHeight="1" x14ac:dyDescent="0.15">
      <c r="A132" s="7" t="s">
        <v>8</v>
      </c>
      <c r="B132" s="8" t="s">
        <v>6</v>
      </c>
      <c r="C132" s="8" t="s">
        <v>6</v>
      </c>
      <c r="D132" s="8" t="s">
        <v>6</v>
      </c>
      <c r="E132" s="8" t="s">
        <v>6</v>
      </c>
      <c r="F132" s="8" t="s">
        <v>6</v>
      </c>
      <c r="G132" s="9">
        <v>32</v>
      </c>
      <c r="H132" s="9">
        <v>27</v>
      </c>
      <c r="I132" s="9">
        <v>17</v>
      </c>
      <c r="J132" s="9">
        <v>11</v>
      </c>
      <c r="K132" s="9">
        <v>12</v>
      </c>
      <c r="L132" s="9">
        <v>12</v>
      </c>
      <c r="M132" s="20">
        <v>13</v>
      </c>
      <c r="N132" s="20">
        <v>14</v>
      </c>
      <c r="O132" s="20">
        <v>14</v>
      </c>
      <c r="P132" s="20">
        <v>14</v>
      </c>
      <c r="Q132" s="20">
        <v>10</v>
      </c>
    </row>
    <row r="133" spans="1:17" ht="21.75" customHeight="1" x14ac:dyDescent="0.15">
      <c r="A133" s="10" t="s">
        <v>9</v>
      </c>
      <c r="B133" s="11" t="s">
        <v>6</v>
      </c>
      <c r="C133" s="11" t="s">
        <v>6</v>
      </c>
      <c r="D133" s="11" t="s">
        <v>6</v>
      </c>
      <c r="E133" s="11" t="s">
        <v>6</v>
      </c>
      <c r="F133" s="11" t="s">
        <v>6</v>
      </c>
      <c r="G133" s="12">
        <v>91</v>
      </c>
      <c r="H133" s="12">
        <v>26</v>
      </c>
      <c r="I133" s="12">
        <v>27</v>
      </c>
      <c r="J133" s="12">
        <v>25</v>
      </c>
      <c r="K133" s="12">
        <v>21</v>
      </c>
      <c r="L133" s="12">
        <v>22</v>
      </c>
      <c r="M133" s="21">
        <v>12</v>
      </c>
      <c r="N133" s="21">
        <v>13</v>
      </c>
      <c r="O133" s="21">
        <v>13</v>
      </c>
      <c r="P133" s="21">
        <v>13</v>
      </c>
      <c r="Q133" s="21">
        <v>13</v>
      </c>
    </row>
    <row r="134" spans="1:17" ht="21.75" customHeight="1" x14ac:dyDescent="0.15">
      <c r="A134" s="10" t="s">
        <v>10</v>
      </c>
      <c r="B134" s="11" t="s">
        <v>6</v>
      </c>
      <c r="C134" s="11" t="s">
        <v>6</v>
      </c>
      <c r="D134" s="11" t="s">
        <v>6</v>
      </c>
      <c r="E134" s="11" t="s">
        <v>6</v>
      </c>
      <c r="F134" s="11" t="s">
        <v>6</v>
      </c>
      <c r="G134" s="12">
        <v>36</v>
      </c>
      <c r="H134" s="12">
        <v>28</v>
      </c>
      <c r="I134" s="12">
        <v>40</v>
      </c>
      <c r="J134" s="12">
        <v>58</v>
      </c>
      <c r="K134" s="12">
        <v>54</v>
      </c>
      <c r="L134" s="12">
        <v>54</v>
      </c>
      <c r="M134" s="21">
        <v>29</v>
      </c>
      <c r="N134" s="21">
        <v>17</v>
      </c>
      <c r="O134" s="21">
        <v>18</v>
      </c>
      <c r="P134" s="21">
        <v>17</v>
      </c>
      <c r="Q134" s="21">
        <v>24</v>
      </c>
    </row>
    <row r="135" spans="1:17" ht="21.75" customHeight="1" x14ac:dyDescent="0.15">
      <c r="A135" s="10" t="s">
        <v>11</v>
      </c>
      <c r="B135" s="11" t="s">
        <v>6</v>
      </c>
      <c r="C135" s="11" t="s">
        <v>6</v>
      </c>
      <c r="D135" s="11" t="s">
        <v>6</v>
      </c>
      <c r="E135" s="11" t="s">
        <v>6</v>
      </c>
      <c r="F135" s="11" t="s">
        <v>6</v>
      </c>
      <c r="G135" s="12">
        <v>30</v>
      </c>
      <c r="H135" s="12">
        <v>29</v>
      </c>
      <c r="I135" s="12">
        <v>18</v>
      </c>
      <c r="J135" s="12">
        <v>17</v>
      </c>
      <c r="K135" s="12">
        <v>17</v>
      </c>
      <c r="L135" s="12">
        <v>14</v>
      </c>
      <c r="M135" s="21">
        <v>14</v>
      </c>
      <c r="N135" s="21">
        <v>13</v>
      </c>
      <c r="O135" s="21">
        <v>14</v>
      </c>
      <c r="P135" s="21">
        <v>16</v>
      </c>
      <c r="Q135" s="21">
        <v>14</v>
      </c>
    </row>
    <row r="136" spans="1:17" ht="21.75" customHeight="1" x14ac:dyDescent="0.15">
      <c r="A136" s="10" t="s">
        <v>12</v>
      </c>
      <c r="B136" s="11" t="s">
        <v>6</v>
      </c>
      <c r="C136" s="11" t="s">
        <v>6</v>
      </c>
      <c r="D136" s="11" t="s">
        <v>6</v>
      </c>
      <c r="E136" s="11" t="s">
        <v>6</v>
      </c>
      <c r="F136" s="11" t="s">
        <v>6</v>
      </c>
      <c r="G136" s="12">
        <v>26</v>
      </c>
      <c r="H136" s="12">
        <v>25</v>
      </c>
      <c r="I136" s="12">
        <v>23</v>
      </c>
      <c r="J136" s="12">
        <v>22</v>
      </c>
      <c r="K136" s="12">
        <v>12</v>
      </c>
      <c r="L136" s="12">
        <v>12</v>
      </c>
      <c r="M136" s="21">
        <v>12</v>
      </c>
      <c r="N136" s="21">
        <v>14</v>
      </c>
      <c r="O136" s="21">
        <v>9</v>
      </c>
      <c r="P136" s="21">
        <v>9</v>
      </c>
      <c r="Q136" s="21">
        <v>10</v>
      </c>
    </row>
    <row r="137" spans="1:17" ht="21.75" customHeight="1" x14ac:dyDescent="0.15">
      <c r="A137" s="10" t="s">
        <v>13</v>
      </c>
      <c r="B137" s="11" t="s">
        <v>6</v>
      </c>
      <c r="C137" s="11" t="s">
        <v>6</v>
      </c>
      <c r="D137" s="11" t="s">
        <v>6</v>
      </c>
      <c r="E137" s="11" t="s">
        <v>6</v>
      </c>
      <c r="F137" s="11" t="s">
        <v>6</v>
      </c>
      <c r="G137" s="12">
        <v>31</v>
      </c>
      <c r="H137" s="12">
        <v>24</v>
      </c>
      <c r="I137" s="12">
        <v>22</v>
      </c>
      <c r="J137" s="12">
        <v>18</v>
      </c>
      <c r="K137" s="12">
        <v>24</v>
      </c>
      <c r="L137" s="12">
        <v>23</v>
      </c>
      <c r="M137" s="21">
        <v>18</v>
      </c>
      <c r="N137" s="21">
        <v>16</v>
      </c>
      <c r="O137" s="21">
        <v>19</v>
      </c>
      <c r="P137" s="21">
        <v>12</v>
      </c>
      <c r="Q137" s="21">
        <v>10</v>
      </c>
    </row>
    <row r="138" spans="1:17" ht="21.75" customHeight="1" x14ac:dyDescent="0.15">
      <c r="A138" s="10" t="s">
        <v>14</v>
      </c>
      <c r="B138" s="11" t="s">
        <v>6</v>
      </c>
      <c r="C138" s="11" t="s">
        <v>6</v>
      </c>
      <c r="D138" s="11" t="s">
        <v>6</v>
      </c>
      <c r="E138" s="11" t="s">
        <v>6</v>
      </c>
      <c r="F138" s="11" t="s">
        <v>6</v>
      </c>
      <c r="G138" s="12">
        <v>41</v>
      </c>
      <c r="H138" s="12">
        <v>28</v>
      </c>
      <c r="I138" s="12">
        <v>24</v>
      </c>
      <c r="J138" s="12">
        <v>25</v>
      </c>
      <c r="K138" s="12">
        <v>23</v>
      </c>
      <c r="L138" s="12">
        <v>19</v>
      </c>
      <c r="M138" s="21">
        <v>22</v>
      </c>
      <c r="N138" s="21">
        <v>18</v>
      </c>
      <c r="O138" s="21">
        <v>17</v>
      </c>
      <c r="P138" s="21">
        <v>22</v>
      </c>
      <c r="Q138" s="21">
        <v>22</v>
      </c>
    </row>
    <row r="139" spans="1:17" ht="21.75" customHeight="1" x14ac:dyDescent="0.15">
      <c r="A139" s="10" t="s">
        <v>15</v>
      </c>
      <c r="B139" s="11" t="s">
        <v>6</v>
      </c>
      <c r="C139" s="11" t="s">
        <v>6</v>
      </c>
      <c r="D139" s="11" t="s">
        <v>6</v>
      </c>
      <c r="E139" s="11" t="s">
        <v>6</v>
      </c>
      <c r="F139" s="11" t="s">
        <v>6</v>
      </c>
      <c r="G139" s="12">
        <v>29</v>
      </c>
      <c r="H139" s="12">
        <v>35</v>
      </c>
      <c r="I139" s="12">
        <v>28</v>
      </c>
      <c r="J139" s="12">
        <v>28</v>
      </c>
      <c r="K139" s="12">
        <v>24</v>
      </c>
      <c r="L139" s="12">
        <v>26</v>
      </c>
      <c r="M139" s="21">
        <v>26</v>
      </c>
      <c r="N139" s="21">
        <v>30</v>
      </c>
      <c r="O139" s="21">
        <v>26</v>
      </c>
      <c r="P139" s="21">
        <v>20</v>
      </c>
      <c r="Q139" s="21">
        <v>16</v>
      </c>
    </row>
    <row r="140" spans="1:17" ht="21.75" customHeight="1" x14ac:dyDescent="0.15">
      <c r="A140" s="10" t="s">
        <v>16</v>
      </c>
      <c r="B140" s="11" t="s">
        <v>6</v>
      </c>
      <c r="C140" s="11" t="s">
        <v>6</v>
      </c>
      <c r="D140" s="11" t="s">
        <v>6</v>
      </c>
      <c r="E140" s="11" t="s">
        <v>6</v>
      </c>
      <c r="F140" s="11" t="s">
        <v>6</v>
      </c>
      <c r="G140" s="12">
        <v>30</v>
      </c>
      <c r="H140" s="12">
        <v>28</v>
      </c>
      <c r="I140" s="12">
        <v>33</v>
      </c>
      <c r="J140" s="12">
        <v>28</v>
      </c>
      <c r="K140" s="12">
        <v>31</v>
      </c>
      <c r="L140" s="12">
        <v>33</v>
      </c>
      <c r="M140" s="21">
        <v>30</v>
      </c>
      <c r="N140" s="21">
        <v>29</v>
      </c>
      <c r="O140" s="21">
        <v>28</v>
      </c>
      <c r="P140" s="21">
        <v>25</v>
      </c>
      <c r="Q140" s="21">
        <v>24</v>
      </c>
    </row>
    <row r="141" spans="1:17" ht="21.75" customHeight="1" x14ac:dyDescent="0.15">
      <c r="A141" s="10" t="s">
        <v>17</v>
      </c>
      <c r="B141" s="11" t="s">
        <v>6</v>
      </c>
      <c r="C141" s="11" t="s">
        <v>6</v>
      </c>
      <c r="D141" s="11" t="s">
        <v>6</v>
      </c>
      <c r="E141" s="11" t="s">
        <v>6</v>
      </c>
      <c r="F141" s="11" t="s">
        <v>6</v>
      </c>
      <c r="G141" s="12">
        <v>56</v>
      </c>
      <c r="H141" s="12">
        <v>30</v>
      </c>
      <c r="I141" s="12">
        <v>26</v>
      </c>
      <c r="J141" s="12">
        <v>32</v>
      </c>
      <c r="K141" s="12">
        <v>35</v>
      </c>
      <c r="L141" s="12">
        <v>34</v>
      </c>
      <c r="M141" s="21">
        <v>34</v>
      </c>
      <c r="N141" s="21">
        <v>28</v>
      </c>
      <c r="O141" s="21">
        <v>31</v>
      </c>
      <c r="P141" s="21">
        <v>33</v>
      </c>
      <c r="Q141" s="21">
        <v>33</v>
      </c>
    </row>
    <row r="142" spans="1:17" ht="21.75" customHeight="1" x14ac:dyDescent="0.15">
      <c r="A142" s="10" t="s">
        <v>18</v>
      </c>
      <c r="B142" s="11" t="s">
        <v>6</v>
      </c>
      <c r="C142" s="11" t="s">
        <v>6</v>
      </c>
      <c r="D142" s="11" t="s">
        <v>6</v>
      </c>
      <c r="E142" s="11" t="s">
        <v>6</v>
      </c>
      <c r="F142" s="11" t="s">
        <v>6</v>
      </c>
      <c r="G142" s="12">
        <v>39</v>
      </c>
      <c r="H142" s="12">
        <v>51</v>
      </c>
      <c r="I142" s="12">
        <v>30</v>
      </c>
      <c r="J142" s="12">
        <v>30</v>
      </c>
      <c r="K142" s="12">
        <v>25</v>
      </c>
      <c r="L142" s="12">
        <v>23</v>
      </c>
      <c r="M142" s="21">
        <v>25</v>
      </c>
      <c r="N142" s="21">
        <v>33</v>
      </c>
      <c r="O142" s="21">
        <v>33</v>
      </c>
      <c r="P142" s="21">
        <v>35</v>
      </c>
      <c r="Q142" s="21">
        <v>33</v>
      </c>
    </row>
    <row r="143" spans="1:17" ht="21.75" customHeight="1" x14ac:dyDescent="0.15">
      <c r="A143" s="13" t="s">
        <v>19</v>
      </c>
      <c r="B143" s="14" t="s">
        <v>6</v>
      </c>
      <c r="C143" s="14" t="s">
        <v>6</v>
      </c>
      <c r="D143" s="14" t="s">
        <v>6</v>
      </c>
      <c r="E143" s="14" t="s">
        <v>6</v>
      </c>
      <c r="F143" s="14" t="s">
        <v>6</v>
      </c>
      <c r="G143" s="15">
        <v>58</v>
      </c>
      <c r="H143" s="15">
        <v>36</v>
      </c>
      <c r="I143" s="15">
        <v>49</v>
      </c>
      <c r="J143" s="15">
        <v>40</v>
      </c>
      <c r="K143" s="15">
        <v>41</v>
      </c>
      <c r="L143" s="15">
        <v>42</v>
      </c>
      <c r="M143" s="22">
        <v>30</v>
      </c>
      <c r="N143" s="22">
        <v>25</v>
      </c>
      <c r="O143" s="22">
        <v>27</v>
      </c>
      <c r="P143" s="22">
        <v>23</v>
      </c>
      <c r="Q143" s="22">
        <v>23</v>
      </c>
    </row>
    <row r="144" spans="1:17" ht="21.75" customHeight="1" x14ac:dyDescent="0.15">
      <c r="A144" s="13" t="s">
        <v>20</v>
      </c>
      <c r="B144" s="14" t="s">
        <v>6</v>
      </c>
      <c r="C144" s="14" t="s">
        <v>6</v>
      </c>
      <c r="D144" s="14" t="s">
        <v>6</v>
      </c>
      <c r="E144" s="14" t="s">
        <v>6</v>
      </c>
      <c r="F144" s="14" t="s">
        <v>6</v>
      </c>
      <c r="G144" s="15">
        <v>33</v>
      </c>
      <c r="H144" s="15">
        <v>55</v>
      </c>
      <c r="I144" s="15">
        <v>34</v>
      </c>
      <c r="J144" s="15">
        <v>40</v>
      </c>
      <c r="K144" s="15">
        <v>40</v>
      </c>
      <c r="L144" s="15">
        <v>39</v>
      </c>
      <c r="M144" s="22">
        <v>48</v>
      </c>
      <c r="N144" s="22">
        <v>52</v>
      </c>
      <c r="O144" s="22">
        <v>39</v>
      </c>
      <c r="P144" s="22">
        <v>40</v>
      </c>
      <c r="Q144" s="22">
        <v>40</v>
      </c>
    </row>
    <row r="145" spans="1:17" ht="21.75" customHeight="1" x14ac:dyDescent="0.15">
      <c r="A145" s="13" t="s">
        <v>21</v>
      </c>
      <c r="B145" s="14" t="s">
        <v>6</v>
      </c>
      <c r="C145" s="14" t="s">
        <v>6</v>
      </c>
      <c r="D145" s="14" t="s">
        <v>6</v>
      </c>
      <c r="E145" s="14" t="s">
        <v>6</v>
      </c>
      <c r="F145" s="14" t="s">
        <v>6</v>
      </c>
      <c r="G145" s="15">
        <v>40</v>
      </c>
      <c r="H145" s="15">
        <v>28</v>
      </c>
      <c r="I145" s="15">
        <v>49</v>
      </c>
      <c r="J145" s="15">
        <v>40</v>
      </c>
      <c r="K145" s="15">
        <v>34</v>
      </c>
      <c r="L145" s="15">
        <v>31</v>
      </c>
      <c r="M145" s="22">
        <v>34</v>
      </c>
      <c r="N145" s="22">
        <v>31</v>
      </c>
      <c r="O145" s="22">
        <v>39</v>
      </c>
      <c r="P145" s="22">
        <v>38</v>
      </c>
      <c r="Q145" s="22">
        <v>36</v>
      </c>
    </row>
    <row r="146" spans="1:17" ht="21.75" customHeight="1" x14ac:dyDescent="0.15">
      <c r="A146" s="13" t="s">
        <v>22</v>
      </c>
      <c r="B146" s="14" t="s">
        <v>6</v>
      </c>
      <c r="C146" s="14" t="s">
        <v>6</v>
      </c>
      <c r="D146" s="14" t="s">
        <v>6</v>
      </c>
      <c r="E146" s="14" t="s">
        <v>6</v>
      </c>
      <c r="F146" s="14" t="s">
        <v>6</v>
      </c>
      <c r="G146" s="15">
        <v>31</v>
      </c>
      <c r="H146" s="15">
        <v>32</v>
      </c>
      <c r="I146" s="15">
        <v>24</v>
      </c>
      <c r="J146" s="15">
        <v>35</v>
      </c>
      <c r="K146" s="15">
        <v>43</v>
      </c>
      <c r="L146" s="15">
        <v>47</v>
      </c>
      <c r="M146" s="22">
        <v>46</v>
      </c>
      <c r="N146" s="22">
        <v>40</v>
      </c>
      <c r="O146" s="22">
        <v>38</v>
      </c>
      <c r="P146" s="22">
        <v>34</v>
      </c>
      <c r="Q146" s="22">
        <v>32</v>
      </c>
    </row>
    <row r="147" spans="1:17" ht="21.75" customHeight="1" x14ac:dyDescent="0.15">
      <c r="A147" s="13" t="s">
        <v>23</v>
      </c>
      <c r="B147" s="14" t="s">
        <v>6</v>
      </c>
      <c r="C147" s="14" t="s">
        <v>6</v>
      </c>
      <c r="D147" s="14" t="s">
        <v>6</v>
      </c>
      <c r="E147" s="14" t="s">
        <v>6</v>
      </c>
      <c r="F147" s="14" t="s">
        <v>6</v>
      </c>
      <c r="G147" s="15">
        <v>27</v>
      </c>
      <c r="H147" s="15">
        <v>26</v>
      </c>
      <c r="I147" s="15">
        <v>23</v>
      </c>
      <c r="J147" s="15">
        <v>20</v>
      </c>
      <c r="K147" s="15">
        <v>21</v>
      </c>
      <c r="L147" s="15">
        <v>17</v>
      </c>
      <c r="M147" s="22">
        <v>17</v>
      </c>
      <c r="N147" s="22">
        <v>23</v>
      </c>
      <c r="O147" s="22">
        <v>26</v>
      </c>
      <c r="P147" s="22">
        <v>34</v>
      </c>
      <c r="Q147" s="22">
        <v>39</v>
      </c>
    </row>
    <row r="148" spans="1:17" ht="21.75" customHeight="1" x14ac:dyDescent="0.15">
      <c r="A148" s="13" t="s">
        <v>24</v>
      </c>
      <c r="B148" s="14" t="s">
        <v>6</v>
      </c>
      <c r="C148" s="14" t="s">
        <v>6</v>
      </c>
      <c r="D148" s="14" t="s">
        <v>6</v>
      </c>
      <c r="E148" s="14" t="s">
        <v>6</v>
      </c>
      <c r="F148" s="14" t="s">
        <v>6</v>
      </c>
      <c r="G148" s="15">
        <v>7</v>
      </c>
      <c r="H148" s="15">
        <v>14</v>
      </c>
      <c r="I148" s="15">
        <v>15</v>
      </c>
      <c r="J148" s="15">
        <v>17</v>
      </c>
      <c r="K148" s="15">
        <v>13</v>
      </c>
      <c r="L148" s="15">
        <v>14</v>
      </c>
      <c r="M148" s="22">
        <v>12</v>
      </c>
      <c r="N148" s="22">
        <v>11</v>
      </c>
      <c r="O148" s="22">
        <v>14</v>
      </c>
      <c r="P148" s="22">
        <v>12</v>
      </c>
      <c r="Q148" s="22">
        <v>10</v>
      </c>
    </row>
    <row r="149" spans="1:17" ht="21.75" customHeight="1" x14ac:dyDescent="0.15">
      <c r="A149" s="13" t="s">
        <v>25</v>
      </c>
      <c r="B149" s="14" t="s">
        <v>6</v>
      </c>
      <c r="C149" s="14" t="s">
        <v>6</v>
      </c>
      <c r="D149" s="14" t="s">
        <v>6</v>
      </c>
      <c r="E149" s="14" t="s">
        <v>6</v>
      </c>
      <c r="F149" s="14" t="s">
        <v>6</v>
      </c>
      <c r="G149" s="15">
        <v>2</v>
      </c>
      <c r="H149" s="15">
        <v>5</v>
      </c>
      <c r="I149" s="15">
        <v>4</v>
      </c>
      <c r="J149" s="15">
        <v>8</v>
      </c>
      <c r="K149" s="15">
        <v>5</v>
      </c>
      <c r="L149" s="15">
        <v>6</v>
      </c>
      <c r="M149" s="22">
        <v>6</v>
      </c>
      <c r="N149" s="22">
        <v>6</v>
      </c>
      <c r="O149" s="22">
        <v>4</v>
      </c>
      <c r="P149" s="22">
        <v>2</v>
      </c>
      <c r="Q149" s="22">
        <v>4</v>
      </c>
    </row>
    <row r="150" spans="1:17" ht="21.75" customHeight="1" x14ac:dyDescent="0.15">
      <c r="A150" s="13" t="s">
        <v>26</v>
      </c>
      <c r="B150" s="14" t="s">
        <v>6</v>
      </c>
      <c r="C150" s="14" t="s">
        <v>6</v>
      </c>
      <c r="D150" s="14" t="s">
        <v>6</v>
      </c>
      <c r="E150" s="14" t="s">
        <v>6</v>
      </c>
      <c r="F150" s="14" t="s">
        <v>6</v>
      </c>
      <c r="G150" s="15">
        <v>0</v>
      </c>
      <c r="H150" s="15">
        <v>0</v>
      </c>
      <c r="I150" s="15">
        <v>2</v>
      </c>
      <c r="J150" s="15">
        <v>0</v>
      </c>
      <c r="K150" s="15">
        <v>2</v>
      </c>
      <c r="L150" s="15">
        <v>1</v>
      </c>
      <c r="M150" s="22">
        <v>2</v>
      </c>
      <c r="N150" s="22">
        <v>2</v>
      </c>
      <c r="O150" s="22">
        <v>2</v>
      </c>
      <c r="P150" s="22">
        <v>3</v>
      </c>
      <c r="Q150" s="22">
        <v>2</v>
      </c>
    </row>
    <row r="151" spans="1:17" ht="21.75" customHeight="1" x14ac:dyDescent="0.15">
      <c r="A151" s="6" t="s">
        <v>40</v>
      </c>
      <c r="B151" s="16" t="s">
        <v>6</v>
      </c>
      <c r="C151" s="16" t="s">
        <v>6</v>
      </c>
      <c r="D151" s="16" t="s">
        <v>6</v>
      </c>
      <c r="E151" s="16" t="s">
        <v>6</v>
      </c>
      <c r="F151" s="16" t="s">
        <v>6</v>
      </c>
      <c r="G151" s="17">
        <f t="shared" ref="G151:Q151" si="18">SUM(G130:G150)</f>
        <v>685</v>
      </c>
      <c r="H151" s="17">
        <f t="shared" si="18"/>
        <v>557</v>
      </c>
      <c r="I151" s="17">
        <f t="shared" si="18"/>
        <v>514</v>
      </c>
      <c r="J151" s="17">
        <f t="shared" si="18"/>
        <v>523</v>
      </c>
      <c r="K151" s="17">
        <f t="shared" si="18"/>
        <v>504</v>
      </c>
      <c r="L151" s="17">
        <f t="shared" si="18"/>
        <v>492</v>
      </c>
      <c r="M151" s="17">
        <f t="shared" si="18"/>
        <v>451</v>
      </c>
      <c r="N151" s="17">
        <f t="shared" si="18"/>
        <v>437</v>
      </c>
      <c r="O151" s="17">
        <f t="shared" si="18"/>
        <v>431</v>
      </c>
      <c r="P151" s="17">
        <f t="shared" si="18"/>
        <v>422</v>
      </c>
      <c r="Q151" s="17">
        <f t="shared" si="18"/>
        <v>413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18"/>
      <c r="P153" s="18"/>
      <c r="Q153" s="18"/>
    </row>
    <row r="154" spans="1:17" s="3" customFormat="1" ht="21.75" customHeight="1" x14ac:dyDescent="0.15">
      <c r="A154" s="3" t="s">
        <v>28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29</v>
      </c>
      <c r="B156" s="8" t="s">
        <v>6</v>
      </c>
      <c r="C156" s="8" t="s">
        <v>6</v>
      </c>
      <c r="D156" s="8" t="s">
        <v>6</v>
      </c>
      <c r="E156" s="8" t="s">
        <v>6</v>
      </c>
      <c r="F156" s="8" t="s">
        <v>6</v>
      </c>
      <c r="G156" s="9">
        <f t="shared" ref="G156:Q156" si="19">SUM(G130:G132)</f>
        <v>78</v>
      </c>
      <c r="H156" s="9">
        <f t="shared" si="19"/>
        <v>57</v>
      </c>
      <c r="I156" s="9">
        <f t="shared" si="19"/>
        <v>43</v>
      </c>
      <c r="J156" s="9">
        <f t="shared" si="19"/>
        <v>40</v>
      </c>
      <c r="K156" s="9">
        <f t="shared" si="19"/>
        <v>39</v>
      </c>
      <c r="L156" s="9">
        <f t="shared" si="19"/>
        <v>35</v>
      </c>
      <c r="M156" s="9">
        <f t="shared" si="19"/>
        <v>34</v>
      </c>
      <c r="N156" s="9">
        <f t="shared" si="19"/>
        <v>36</v>
      </c>
      <c r="O156" s="9">
        <f t="shared" si="19"/>
        <v>34</v>
      </c>
      <c r="P156" s="9">
        <f t="shared" si="19"/>
        <v>34</v>
      </c>
      <c r="Q156" s="9">
        <f t="shared" si="19"/>
        <v>28</v>
      </c>
    </row>
    <row r="157" spans="1:17" ht="21.75" customHeight="1" x14ac:dyDescent="0.15">
      <c r="A157" s="10" t="s">
        <v>30</v>
      </c>
      <c r="B157" s="11" t="s">
        <v>6</v>
      </c>
      <c r="C157" s="11" t="s">
        <v>6</v>
      </c>
      <c r="D157" s="11" t="s">
        <v>6</v>
      </c>
      <c r="E157" s="11" t="s">
        <v>6</v>
      </c>
      <c r="F157" s="11" t="s">
        <v>6</v>
      </c>
      <c r="G157" s="12">
        <f t="shared" ref="G157:Q157" si="20">SUM(G133:G142)</f>
        <v>409</v>
      </c>
      <c r="H157" s="12">
        <f t="shared" si="20"/>
        <v>304</v>
      </c>
      <c r="I157" s="12">
        <f t="shared" si="20"/>
        <v>271</v>
      </c>
      <c r="J157" s="12">
        <f t="shared" si="20"/>
        <v>283</v>
      </c>
      <c r="K157" s="12">
        <f t="shared" si="20"/>
        <v>266</v>
      </c>
      <c r="L157" s="12">
        <f t="shared" si="20"/>
        <v>260</v>
      </c>
      <c r="M157" s="12">
        <f t="shared" si="20"/>
        <v>222</v>
      </c>
      <c r="N157" s="12">
        <f t="shared" si="20"/>
        <v>211</v>
      </c>
      <c r="O157" s="12">
        <f t="shared" si="20"/>
        <v>208</v>
      </c>
      <c r="P157" s="12">
        <f t="shared" si="20"/>
        <v>202</v>
      </c>
      <c r="Q157" s="12">
        <f t="shared" si="20"/>
        <v>199</v>
      </c>
    </row>
    <row r="158" spans="1:17" ht="21.75" customHeight="1" x14ac:dyDescent="0.15">
      <c r="A158" s="13" t="s">
        <v>31</v>
      </c>
      <c r="B158" s="14" t="s">
        <v>6</v>
      </c>
      <c r="C158" s="14" t="s">
        <v>6</v>
      </c>
      <c r="D158" s="14" t="s">
        <v>6</v>
      </c>
      <c r="E158" s="14" t="s">
        <v>6</v>
      </c>
      <c r="F158" s="14" t="s">
        <v>6</v>
      </c>
      <c r="G158" s="15">
        <f t="shared" ref="G158:Q158" si="21">SUM(G143:G150)</f>
        <v>198</v>
      </c>
      <c r="H158" s="15">
        <f t="shared" si="21"/>
        <v>196</v>
      </c>
      <c r="I158" s="15">
        <f t="shared" si="21"/>
        <v>200</v>
      </c>
      <c r="J158" s="15">
        <f t="shared" si="21"/>
        <v>200</v>
      </c>
      <c r="K158" s="15">
        <f t="shared" si="21"/>
        <v>199</v>
      </c>
      <c r="L158" s="15">
        <f t="shared" si="21"/>
        <v>197</v>
      </c>
      <c r="M158" s="15">
        <f t="shared" si="21"/>
        <v>195</v>
      </c>
      <c r="N158" s="15">
        <f t="shared" si="21"/>
        <v>190</v>
      </c>
      <c r="O158" s="15">
        <f t="shared" si="21"/>
        <v>189</v>
      </c>
      <c r="P158" s="15">
        <f t="shared" si="21"/>
        <v>186</v>
      </c>
      <c r="Q158" s="15">
        <f t="shared" si="21"/>
        <v>186</v>
      </c>
    </row>
    <row r="159" spans="1:17" ht="21.75" customHeight="1" x14ac:dyDescent="0.15">
      <c r="A159" s="6" t="s">
        <v>32</v>
      </c>
      <c r="B159" s="16" t="s">
        <v>6</v>
      </c>
      <c r="C159" s="16" t="s">
        <v>6</v>
      </c>
      <c r="D159" s="16" t="s">
        <v>6</v>
      </c>
      <c r="E159" s="16" t="s">
        <v>6</v>
      </c>
      <c r="F159" s="16" t="s">
        <v>6</v>
      </c>
      <c r="G159" s="17">
        <f t="shared" ref="G159:Q159" si="22">SUM(G156:G158)</f>
        <v>685</v>
      </c>
      <c r="H159" s="17">
        <f t="shared" si="22"/>
        <v>557</v>
      </c>
      <c r="I159" s="17">
        <f t="shared" si="22"/>
        <v>514</v>
      </c>
      <c r="J159" s="17">
        <f t="shared" si="22"/>
        <v>523</v>
      </c>
      <c r="K159" s="17">
        <f t="shared" si="22"/>
        <v>504</v>
      </c>
      <c r="L159" s="17">
        <f t="shared" si="22"/>
        <v>492</v>
      </c>
      <c r="M159" s="17">
        <f t="shared" si="22"/>
        <v>451</v>
      </c>
      <c r="N159" s="17">
        <f t="shared" si="22"/>
        <v>437</v>
      </c>
      <c r="O159" s="17">
        <f t="shared" si="22"/>
        <v>431</v>
      </c>
      <c r="P159" s="17">
        <f t="shared" si="22"/>
        <v>422</v>
      </c>
      <c r="Q159" s="17">
        <f t="shared" si="22"/>
        <v>413</v>
      </c>
    </row>
    <row r="160" spans="1:17" s="5" customFormat="1" ht="21.75" customHeight="1" x14ac:dyDescent="0.15">
      <c r="A160" s="24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6"/>
      <c r="Q160" s="26"/>
    </row>
    <row r="161" spans="1:20" s="5" customFormat="1" ht="21.75" customHeight="1" x14ac:dyDescent="0.15">
      <c r="A161" s="27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</row>
    <row r="162" spans="1:20" s="3" customFormat="1" ht="21.75" customHeight="1" x14ac:dyDescent="0.15">
      <c r="A162" s="28" t="s">
        <v>33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30"/>
      <c r="Q162" s="30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29</v>
      </c>
      <c r="B164" s="31" t="s">
        <v>6</v>
      </c>
      <c r="C164" s="31" t="s">
        <v>6</v>
      </c>
      <c r="D164" s="31" t="s">
        <v>6</v>
      </c>
      <c r="E164" s="31" t="s">
        <v>6</v>
      </c>
      <c r="F164" s="31" t="s">
        <v>6</v>
      </c>
      <c r="G164" s="50">
        <f t="shared" ref="G164:Q164" si="23">ROUND(G156/G159*100,1)</f>
        <v>11.4</v>
      </c>
      <c r="H164" s="50">
        <f t="shared" si="23"/>
        <v>10.199999999999999</v>
      </c>
      <c r="I164" s="50">
        <f t="shared" si="23"/>
        <v>8.4</v>
      </c>
      <c r="J164" s="50">
        <f t="shared" si="23"/>
        <v>7.6</v>
      </c>
      <c r="K164" s="50">
        <f t="shared" si="23"/>
        <v>7.7</v>
      </c>
      <c r="L164" s="50">
        <f t="shared" si="23"/>
        <v>7.1</v>
      </c>
      <c r="M164" s="50">
        <f t="shared" si="23"/>
        <v>7.5</v>
      </c>
      <c r="N164" s="50">
        <f t="shared" si="23"/>
        <v>8.1999999999999993</v>
      </c>
      <c r="O164" s="50">
        <f t="shared" si="23"/>
        <v>7.9</v>
      </c>
      <c r="P164" s="50">
        <f t="shared" si="23"/>
        <v>8.1</v>
      </c>
      <c r="Q164" s="50">
        <f t="shared" si="23"/>
        <v>6.8</v>
      </c>
    </row>
    <row r="165" spans="1:20" ht="21.75" customHeight="1" x14ac:dyDescent="0.15">
      <c r="A165" s="10" t="s">
        <v>30</v>
      </c>
      <c r="B165" s="33" t="s">
        <v>6</v>
      </c>
      <c r="C165" s="33" t="s">
        <v>6</v>
      </c>
      <c r="D165" s="33" t="s">
        <v>6</v>
      </c>
      <c r="E165" s="33" t="s">
        <v>6</v>
      </c>
      <c r="F165" s="33" t="s">
        <v>6</v>
      </c>
      <c r="G165" s="51">
        <f t="shared" ref="G165:Q165" si="24">ROUND(G157/G159*100,1)</f>
        <v>59.7</v>
      </c>
      <c r="H165" s="51">
        <f t="shared" si="24"/>
        <v>54.6</v>
      </c>
      <c r="I165" s="51">
        <f t="shared" si="24"/>
        <v>52.7</v>
      </c>
      <c r="J165" s="51">
        <f t="shared" si="24"/>
        <v>54.1</v>
      </c>
      <c r="K165" s="51">
        <f t="shared" si="24"/>
        <v>52.8</v>
      </c>
      <c r="L165" s="51">
        <f t="shared" si="24"/>
        <v>52.8</v>
      </c>
      <c r="M165" s="51">
        <f t="shared" si="24"/>
        <v>49.2</v>
      </c>
      <c r="N165" s="51">
        <f t="shared" si="24"/>
        <v>48.3</v>
      </c>
      <c r="O165" s="51">
        <f t="shared" si="24"/>
        <v>48.3</v>
      </c>
      <c r="P165" s="51">
        <f t="shared" si="24"/>
        <v>47.9</v>
      </c>
      <c r="Q165" s="51">
        <f t="shared" si="24"/>
        <v>48.2</v>
      </c>
    </row>
    <row r="166" spans="1:20" ht="21.75" customHeight="1" x14ac:dyDescent="0.15">
      <c r="A166" s="13" t="s">
        <v>31</v>
      </c>
      <c r="B166" s="35" t="s">
        <v>6</v>
      </c>
      <c r="C166" s="35" t="s">
        <v>6</v>
      </c>
      <c r="D166" s="35" t="s">
        <v>6</v>
      </c>
      <c r="E166" s="35" t="s">
        <v>6</v>
      </c>
      <c r="F166" s="35" t="s">
        <v>6</v>
      </c>
      <c r="G166" s="52">
        <f t="shared" ref="G166:Q166" si="25">ROUND(G158/G159*100,1)</f>
        <v>28.9</v>
      </c>
      <c r="H166" s="52">
        <f t="shared" si="25"/>
        <v>35.200000000000003</v>
      </c>
      <c r="I166" s="52">
        <f t="shared" si="25"/>
        <v>38.9</v>
      </c>
      <c r="J166" s="52">
        <f t="shared" si="25"/>
        <v>38.200000000000003</v>
      </c>
      <c r="K166" s="52">
        <f t="shared" si="25"/>
        <v>39.5</v>
      </c>
      <c r="L166" s="52">
        <f t="shared" si="25"/>
        <v>40</v>
      </c>
      <c r="M166" s="52">
        <f t="shared" si="25"/>
        <v>43.2</v>
      </c>
      <c r="N166" s="52">
        <f t="shared" si="25"/>
        <v>43.5</v>
      </c>
      <c r="O166" s="52">
        <f t="shared" si="25"/>
        <v>43.9</v>
      </c>
      <c r="P166" s="52">
        <f t="shared" si="25"/>
        <v>44.1</v>
      </c>
      <c r="Q166" s="52">
        <f t="shared" si="25"/>
        <v>45</v>
      </c>
    </row>
    <row r="167" spans="1:20" ht="21.75" customHeight="1" x14ac:dyDescent="0.15">
      <c r="A167" s="37" t="s">
        <v>34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0.100000000000001" customHeight="1" x14ac:dyDescent="0.1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</row>
  </sheetData>
  <mergeCells count="2">
    <mergeCell ref="C48:F49"/>
    <mergeCell ref="J48:O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/>
  <dimension ref="A1:U168"/>
  <sheetViews>
    <sheetView zoomScale="55" zoomScaleNormal="55" zoomScaleSheetLayoutView="55" workbookViewId="0"/>
  </sheetViews>
  <sheetFormatPr defaultColWidth="8.875" defaultRowHeight="23.25" customHeight="1" x14ac:dyDescent="0.15"/>
  <cols>
    <col min="1" max="1" width="14.625" style="2" customWidth="1"/>
    <col min="2" max="17" width="13.75" style="2" customWidth="1"/>
    <col min="18" max="18" width="13.625" style="2" customWidth="1"/>
    <col min="19" max="16384" width="8.875" style="2"/>
  </cols>
  <sheetData>
    <row r="1" spans="1:20" ht="23.25" customHeight="1" x14ac:dyDescent="0.15">
      <c r="A1" s="1"/>
    </row>
    <row r="3" spans="1:20" ht="23.25" customHeight="1" x14ac:dyDescent="0.15">
      <c r="A3" s="3" t="s">
        <v>50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 t="s">
        <v>6</v>
      </c>
      <c r="C5" s="8" t="s">
        <v>6</v>
      </c>
      <c r="D5" s="8" t="s">
        <v>6</v>
      </c>
      <c r="E5" s="8" t="s">
        <v>6</v>
      </c>
      <c r="F5" s="8" t="s">
        <v>6</v>
      </c>
      <c r="G5" s="9">
        <f t="shared" ref="G5:Q20" si="0">G84+G130</f>
        <v>488</v>
      </c>
      <c r="H5" s="9">
        <f t="shared" si="0"/>
        <v>356</v>
      </c>
      <c r="I5" s="9">
        <f t="shared" si="0"/>
        <v>288</v>
      </c>
      <c r="J5" s="9">
        <f t="shared" si="0"/>
        <v>277</v>
      </c>
      <c r="K5" s="9">
        <f t="shared" si="0"/>
        <v>263</v>
      </c>
      <c r="L5" s="9">
        <f t="shared" si="0"/>
        <v>239</v>
      </c>
      <c r="M5" s="9">
        <f t="shared" si="0"/>
        <v>223</v>
      </c>
      <c r="N5" s="9">
        <f t="shared" si="0"/>
        <v>200</v>
      </c>
      <c r="O5" s="9">
        <f t="shared" si="0"/>
        <v>169</v>
      </c>
      <c r="P5" s="9">
        <f t="shared" si="0"/>
        <v>142</v>
      </c>
      <c r="Q5" s="9">
        <f t="shared" si="0"/>
        <v>145</v>
      </c>
    </row>
    <row r="6" spans="1:20" ht="23.25" customHeight="1" x14ac:dyDescent="0.15">
      <c r="A6" s="7" t="s">
        <v>7</v>
      </c>
      <c r="B6" s="8" t="s">
        <v>6</v>
      </c>
      <c r="C6" s="8" t="s">
        <v>6</v>
      </c>
      <c r="D6" s="8" t="s">
        <v>6</v>
      </c>
      <c r="E6" s="8" t="s">
        <v>6</v>
      </c>
      <c r="F6" s="8" t="s">
        <v>6</v>
      </c>
      <c r="G6" s="9">
        <f t="shared" si="0"/>
        <v>566</v>
      </c>
      <c r="H6" s="9">
        <f t="shared" si="0"/>
        <v>520</v>
      </c>
      <c r="I6" s="9">
        <f t="shared" si="0"/>
        <v>363</v>
      </c>
      <c r="J6" s="9">
        <f t="shared" si="0"/>
        <v>340</v>
      </c>
      <c r="K6" s="9">
        <f t="shared" si="0"/>
        <v>319</v>
      </c>
      <c r="L6" s="9">
        <f t="shared" si="0"/>
        <v>306</v>
      </c>
      <c r="M6" s="9">
        <f t="shared" si="0"/>
        <v>295</v>
      </c>
      <c r="N6" s="9">
        <f t="shared" si="0"/>
        <v>285</v>
      </c>
      <c r="O6" s="9">
        <f t="shared" si="0"/>
        <v>282</v>
      </c>
      <c r="P6" s="9">
        <f t="shared" si="0"/>
        <v>271</v>
      </c>
      <c r="Q6" s="9">
        <f t="shared" si="0"/>
        <v>251</v>
      </c>
    </row>
    <row r="7" spans="1:20" ht="23.25" customHeight="1" x14ac:dyDescent="0.15">
      <c r="A7" s="7" t="s">
        <v>8</v>
      </c>
      <c r="B7" s="8" t="s">
        <v>6</v>
      </c>
      <c r="C7" s="8" t="s">
        <v>6</v>
      </c>
      <c r="D7" s="8" t="s">
        <v>6</v>
      </c>
      <c r="E7" s="8" t="s">
        <v>6</v>
      </c>
      <c r="F7" s="8" t="s">
        <v>6</v>
      </c>
      <c r="G7" s="9">
        <f t="shared" si="0"/>
        <v>597</v>
      </c>
      <c r="H7" s="9">
        <f t="shared" si="0"/>
        <v>587</v>
      </c>
      <c r="I7" s="9">
        <f t="shared" si="0"/>
        <v>519</v>
      </c>
      <c r="J7" s="9">
        <f t="shared" si="0"/>
        <v>452</v>
      </c>
      <c r="K7" s="9">
        <f t="shared" si="0"/>
        <v>430</v>
      </c>
      <c r="L7" s="9">
        <f t="shared" si="0"/>
        <v>409</v>
      </c>
      <c r="M7" s="9">
        <f t="shared" si="0"/>
        <v>366</v>
      </c>
      <c r="N7" s="9">
        <f t="shared" si="0"/>
        <v>352</v>
      </c>
      <c r="O7" s="9">
        <f t="shared" si="0"/>
        <v>335</v>
      </c>
      <c r="P7" s="9">
        <f t="shared" si="0"/>
        <v>311</v>
      </c>
      <c r="Q7" s="9">
        <f t="shared" si="0"/>
        <v>291</v>
      </c>
    </row>
    <row r="8" spans="1:20" ht="23.25" customHeight="1" x14ac:dyDescent="0.15">
      <c r="A8" s="10" t="s">
        <v>9</v>
      </c>
      <c r="B8" s="11" t="s">
        <v>6</v>
      </c>
      <c r="C8" s="11" t="s">
        <v>6</v>
      </c>
      <c r="D8" s="11" t="s">
        <v>6</v>
      </c>
      <c r="E8" s="11" t="s">
        <v>6</v>
      </c>
      <c r="F8" s="11" t="s">
        <v>6</v>
      </c>
      <c r="G8" s="12">
        <f t="shared" si="0"/>
        <v>726</v>
      </c>
      <c r="H8" s="12">
        <f t="shared" si="0"/>
        <v>559</v>
      </c>
      <c r="I8" s="12">
        <f t="shared" si="0"/>
        <v>575</v>
      </c>
      <c r="J8" s="12">
        <f t="shared" si="0"/>
        <v>550</v>
      </c>
      <c r="K8" s="12">
        <f t="shared" si="0"/>
        <v>548</v>
      </c>
      <c r="L8" s="12">
        <f t="shared" si="0"/>
        <v>505</v>
      </c>
      <c r="M8" s="12">
        <f t="shared" si="0"/>
        <v>495</v>
      </c>
      <c r="N8" s="12">
        <f t="shared" si="0"/>
        <v>470</v>
      </c>
      <c r="O8" s="12">
        <f t="shared" si="0"/>
        <v>433</v>
      </c>
      <c r="P8" s="12">
        <f t="shared" si="0"/>
        <v>417</v>
      </c>
      <c r="Q8" s="12">
        <f t="shared" si="0"/>
        <v>385</v>
      </c>
    </row>
    <row r="9" spans="1:20" ht="23.25" customHeight="1" x14ac:dyDescent="0.15">
      <c r="A9" s="10" t="s">
        <v>10</v>
      </c>
      <c r="B9" s="11" t="s">
        <v>6</v>
      </c>
      <c r="C9" s="11" t="s">
        <v>6</v>
      </c>
      <c r="D9" s="11" t="s">
        <v>6</v>
      </c>
      <c r="E9" s="11" t="s">
        <v>6</v>
      </c>
      <c r="F9" s="11" t="s">
        <v>6</v>
      </c>
      <c r="G9" s="12">
        <f t="shared" si="0"/>
        <v>558</v>
      </c>
      <c r="H9" s="12">
        <f t="shared" si="0"/>
        <v>491</v>
      </c>
      <c r="I9" s="12">
        <f t="shared" si="0"/>
        <v>536</v>
      </c>
      <c r="J9" s="12">
        <f t="shared" si="0"/>
        <v>577</v>
      </c>
      <c r="K9" s="12">
        <f t="shared" si="0"/>
        <v>581</v>
      </c>
      <c r="L9" s="12">
        <f t="shared" si="0"/>
        <v>563</v>
      </c>
      <c r="M9" s="12">
        <f t="shared" si="0"/>
        <v>497</v>
      </c>
      <c r="N9" s="12">
        <f t="shared" si="0"/>
        <v>453</v>
      </c>
      <c r="O9" s="12">
        <f t="shared" si="0"/>
        <v>463</v>
      </c>
      <c r="P9" s="12">
        <f t="shared" si="0"/>
        <v>445</v>
      </c>
      <c r="Q9" s="12">
        <f t="shared" si="0"/>
        <v>443</v>
      </c>
    </row>
    <row r="10" spans="1:20" ht="23.25" customHeight="1" x14ac:dyDescent="0.15">
      <c r="A10" s="10" t="s">
        <v>11</v>
      </c>
      <c r="B10" s="11" t="s">
        <v>6</v>
      </c>
      <c r="C10" s="11" t="s">
        <v>6</v>
      </c>
      <c r="D10" s="11" t="s">
        <v>6</v>
      </c>
      <c r="E10" s="11" t="s">
        <v>6</v>
      </c>
      <c r="F10" s="11" t="s">
        <v>6</v>
      </c>
      <c r="G10" s="12">
        <f t="shared" si="0"/>
        <v>630</v>
      </c>
      <c r="H10" s="12">
        <f t="shared" si="0"/>
        <v>475</v>
      </c>
      <c r="I10" s="12">
        <f t="shared" si="0"/>
        <v>401</v>
      </c>
      <c r="J10" s="12">
        <f t="shared" si="0"/>
        <v>358</v>
      </c>
      <c r="K10" s="12">
        <f t="shared" si="0"/>
        <v>383</v>
      </c>
      <c r="L10" s="12">
        <f t="shared" si="0"/>
        <v>346</v>
      </c>
      <c r="M10" s="12">
        <f t="shared" si="0"/>
        <v>351</v>
      </c>
      <c r="N10" s="12">
        <f t="shared" si="0"/>
        <v>364</v>
      </c>
      <c r="O10" s="12">
        <f t="shared" si="0"/>
        <v>361</v>
      </c>
      <c r="P10" s="12">
        <f t="shared" si="0"/>
        <v>351</v>
      </c>
      <c r="Q10" s="12">
        <f t="shared" si="0"/>
        <v>357</v>
      </c>
    </row>
    <row r="11" spans="1:20" ht="23.25" customHeight="1" x14ac:dyDescent="0.15">
      <c r="A11" s="10" t="s">
        <v>12</v>
      </c>
      <c r="B11" s="11" t="s">
        <v>6</v>
      </c>
      <c r="C11" s="11" t="s">
        <v>6</v>
      </c>
      <c r="D11" s="11" t="s">
        <v>6</v>
      </c>
      <c r="E11" s="11" t="s">
        <v>6</v>
      </c>
      <c r="F11" s="11" t="s">
        <v>6</v>
      </c>
      <c r="G11" s="12">
        <f t="shared" si="0"/>
        <v>823</v>
      </c>
      <c r="H11" s="12">
        <f t="shared" si="0"/>
        <v>574</v>
      </c>
      <c r="I11" s="12">
        <f t="shared" si="0"/>
        <v>439</v>
      </c>
      <c r="J11" s="12">
        <f t="shared" si="0"/>
        <v>411</v>
      </c>
      <c r="K11" s="12">
        <f t="shared" si="0"/>
        <v>354</v>
      </c>
      <c r="L11" s="12">
        <f t="shared" si="0"/>
        <v>318</v>
      </c>
      <c r="M11" s="12">
        <f t="shared" si="0"/>
        <v>303</v>
      </c>
      <c r="N11" s="12">
        <f t="shared" si="0"/>
        <v>281</v>
      </c>
      <c r="O11" s="12">
        <f t="shared" si="0"/>
        <v>261</v>
      </c>
      <c r="P11" s="12">
        <f t="shared" si="0"/>
        <v>269</v>
      </c>
      <c r="Q11" s="12">
        <f t="shared" si="0"/>
        <v>260</v>
      </c>
    </row>
    <row r="12" spans="1:20" ht="23.25" customHeight="1" x14ac:dyDescent="0.15">
      <c r="A12" s="10" t="s">
        <v>13</v>
      </c>
      <c r="B12" s="11" t="s">
        <v>6</v>
      </c>
      <c r="C12" s="11" t="s">
        <v>6</v>
      </c>
      <c r="D12" s="11" t="s">
        <v>6</v>
      </c>
      <c r="E12" s="11" t="s">
        <v>6</v>
      </c>
      <c r="F12" s="11" t="s">
        <v>6</v>
      </c>
      <c r="G12" s="12">
        <f t="shared" si="0"/>
        <v>722</v>
      </c>
      <c r="H12" s="12">
        <f t="shared" si="0"/>
        <v>837</v>
      </c>
      <c r="I12" s="12">
        <f t="shared" si="0"/>
        <v>572</v>
      </c>
      <c r="J12" s="12">
        <f t="shared" si="0"/>
        <v>473</v>
      </c>
      <c r="K12" s="12">
        <f t="shared" si="0"/>
        <v>464</v>
      </c>
      <c r="L12" s="12">
        <f t="shared" si="0"/>
        <v>450</v>
      </c>
      <c r="M12" s="12">
        <f t="shared" si="0"/>
        <v>416</v>
      </c>
      <c r="N12" s="12">
        <f t="shared" si="0"/>
        <v>397</v>
      </c>
      <c r="O12" s="12">
        <f t="shared" si="0"/>
        <v>382</v>
      </c>
      <c r="P12" s="12">
        <f t="shared" si="0"/>
        <v>321</v>
      </c>
      <c r="Q12" s="12">
        <f t="shared" si="0"/>
        <v>319</v>
      </c>
    </row>
    <row r="13" spans="1:20" ht="23.25" customHeight="1" x14ac:dyDescent="0.15">
      <c r="A13" s="10" t="s">
        <v>14</v>
      </c>
      <c r="B13" s="11" t="s">
        <v>6</v>
      </c>
      <c r="C13" s="11" t="s">
        <v>6</v>
      </c>
      <c r="D13" s="11" t="s">
        <v>6</v>
      </c>
      <c r="E13" s="11" t="s">
        <v>6</v>
      </c>
      <c r="F13" s="11" t="s">
        <v>6</v>
      </c>
      <c r="G13" s="12">
        <f t="shared" si="0"/>
        <v>645</v>
      </c>
      <c r="H13" s="12">
        <f t="shared" si="0"/>
        <v>707</v>
      </c>
      <c r="I13" s="12">
        <f t="shared" si="0"/>
        <v>826</v>
      </c>
      <c r="J13" s="12">
        <f t="shared" si="0"/>
        <v>729</v>
      </c>
      <c r="K13" s="12">
        <f t="shared" si="0"/>
        <v>671</v>
      </c>
      <c r="L13" s="12">
        <f t="shared" si="0"/>
        <v>599</v>
      </c>
      <c r="M13" s="12">
        <f t="shared" si="0"/>
        <v>554</v>
      </c>
      <c r="N13" s="12">
        <f t="shared" si="0"/>
        <v>486</v>
      </c>
      <c r="O13" s="12">
        <f t="shared" si="0"/>
        <v>446</v>
      </c>
      <c r="P13" s="12">
        <f t="shared" si="0"/>
        <v>442</v>
      </c>
      <c r="Q13" s="12">
        <f t="shared" si="0"/>
        <v>431</v>
      </c>
    </row>
    <row r="14" spans="1:20" ht="23.25" customHeight="1" x14ac:dyDescent="0.15">
      <c r="A14" s="10" t="s">
        <v>15</v>
      </c>
      <c r="B14" s="11" t="s">
        <v>6</v>
      </c>
      <c r="C14" s="11" t="s">
        <v>6</v>
      </c>
      <c r="D14" s="11" t="s">
        <v>6</v>
      </c>
      <c r="E14" s="11" t="s">
        <v>6</v>
      </c>
      <c r="F14" s="11" t="s">
        <v>6</v>
      </c>
      <c r="G14" s="12">
        <f t="shared" si="0"/>
        <v>668</v>
      </c>
      <c r="H14" s="12">
        <f t="shared" si="0"/>
        <v>628</v>
      </c>
      <c r="I14" s="12">
        <f t="shared" si="0"/>
        <v>716</v>
      </c>
      <c r="J14" s="12">
        <f t="shared" si="0"/>
        <v>832</v>
      </c>
      <c r="K14" s="12">
        <f t="shared" si="0"/>
        <v>828</v>
      </c>
      <c r="L14" s="12">
        <f t="shared" si="0"/>
        <v>828</v>
      </c>
      <c r="M14" s="12">
        <f t="shared" si="0"/>
        <v>813</v>
      </c>
      <c r="N14" s="12">
        <f t="shared" si="0"/>
        <v>771</v>
      </c>
      <c r="O14" s="12">
        <f t="shared" si="0"/>
        <v>713</v>
      </c>
      <c r="P14" s="12">
        <f t="shared" si="0"/>
        <v>651</v>
      </c>
      <c r="Q14" s="12">
        <f t="shared" si="0"/>
        <v>581</v>
      </c>
    </row>
    <row r="15" spans="1:20" ht="23.25" customHeight="1" x14ac:dyDescent="0.15">
      <c r="A15" s="10" t="s">
        <v>16</v>
      </c>
      <c r="B15" s="11" t="s">
        <v>6</v>
      </c>
      <c r="C15" s="11" t="s">
        <v>6</v>
      </c>
      <c r="D15" s="11" t="s">
        <v>6</v>
      </c>
      <c r="E15" s="11" t="s">
        <v>6</v>
      </c>
      <c r="F15" s="11" t="s">
        <v>6</v>
      </c>
      <c r="G15" s="12">
        <f t="shared" si="0"/>
        <v>758</v>
      </c>
      <c r="H15" s="12">
        <f t="shared" si="0"/>
        <v>653</v>
      </c>
      <c r="I15" s="12">
        <f t="shared" si="0"/>
        <v>617</v>
      </c>
      <c r="J15" s="12">
        <f t="shared" si="0"/>
        <v>606</v>
      </c>
      <c r="K15" s="12">
        <f t="shared" si="0"/>
        <v>626</v>
      </c>
      <c r="L15" s="12">
        <f t="shared" si="0"/>
        <v>666</v>
      </c>
      <c r="M15" s="12">
        <f t="shared" si="0"/>
        <v>694</v>
      </c>
      <c r="N15" s="12">
        <f t="shared" si="0"/>
        <v>755</v>
      </c>
      <c r="O15" s="12">
        <f t="shared" si="0"/>
        <v>784</v>
      </c>
      <c r="P15" s="12">
        <f t="shared" si="0"/>
        <v>797</v>
      </c>
      <c r="Q15" s="12">
        <f t="shared" si="0"/>
        <v>804</v>
      </c>
    </row>
    <row r="16" spans="1:20" ht="23.25" customHeight="1" x14ac:dyDescent="0.15">
      <c r="A16" s="10" t="s">
        <v>17</v>
      </c>
      <c r="B16" s="11" t="s">
        <v>6</v>
      </c>
      <c r="C16" s="11" t="s">
        <v>6</v>
      </c>
      <c r="D16" s="11" t="s">
        <v>6</v>
      </c>
      <c r="E16" s="11" t="s">
        <v>6</v>
      </c>
      <c r="F16" s="11" t="s">
        <v>6</v>
      </c>
      <c r="G16" s="12">
        <f t="shared" si="0"/>
        <v>1005</v>
      </c>
      <c r="H16" s="12">
        <f t="shared" si="0"/>
        <v>739</v>
      </c>
      <c r="I16" s="12">
        <f t="shared" si="0"/>
        <v>624</v>
      </c>
      <c r="J16" s="12">
        <f t="shared" si="0"/>
        <v>621</v>
      </c>
      <c r="K16" s="12">
        <f t="shared" si="0"/>
        <v>635</v>
      </c>
      <c r="L16" s="12">
        <f t="shared" si="0"/>
        <v>603</v>
      </c>
      <c r="M16" s="12">
        <f t="shared" si="0"/>
        <v>606</v>
      </c>
      <c r="N16" s="12">
        <f t="shared" si="0"/>
        <v>579</v>
      </c>
      <c r="O16" s="12">
        <f t="shared" si="0"/>
        <v>591</v>
      </c>
      <c r="P16" s="12">
        <f t="shared" si="0"/>
        <v>606</v>
      </c>
      <c r="Q16" s="12">
        <f t="shared" si="0"/>
        <v>631</v>
      </c>
    </row>
    <row r="17" spans="1:17" ht="23.25" customHeight="1" x14ac:dyDescent="0.15">
      <c r="A17" s="10" t="s">
        <v>18</v>
      </c>
      <c r="B17" s="11" t="s">
        <v>6</v>
      </c>
      <c r="C17" s="11" t="s">
        <v>6</v>
      </c>
      <c r="D17" s="11" t="s">
        <v>6</v>
      </c>
      <c r="E17" s="11" t="s">
        <v>6</v>
      </c>
      <c r="F17" s="11" t="s">
        <v>6</v>
      </c>
      <c r="G17" s="12">
        <f t="shared" si="0"/>
        <v>748</v>
      </c>
      <c r="H17" s="12">
        <f t="shared" si="0"/>
        <v>980</v>
      </c>
      <c r="I17" s="12">
        <f t="shared" si="0"/>
        <v>731</v>
      </c>
      <c r="J17" s="12">
        <f t="shared" si="0"/>
        <v>659</v>
      </c>
      <c r="K17" s="12">
        <f t="shared" si="0"/>
        <v>631</v>
      </c>
      <c r="L17" s="12">
        <f t="shared" si="0"/>
        <v>626</v>
      </c>
      <c r="M17" s="12">
        <f t="shared" si="0"/>
        <v>613</v>
      </c>
      <c r="N17" s="12">
        <f t="shared" si="0"/>
        <v>619</v>
      </c>
      <c r="O17" s="12">
        <f t="shared" si="0"/>
        <v>611</v>
      </c>
      <c r="P17" s="12">
        <f t="shared" si="0"/>
        <v>627</v>
      </c>
      <c r="Q17" s="12">
        <f t="shared" si="0"/>
        <v>599</v>
      </c>
    </row>
    <row r="18" spans="1:17" ht="23.25" customHeight="1" x14ac:dyDescent="0.15">
      <c r="A18" s="13" t="s">
        <v>19</v>
      </c>
      <c r="B18" s="14" t="s">
        <v>6</v>
      </c>
      <c r="C18" s="14" t="s">
        <v>6</v>
      </c>
      <c r="D18" s="14" t="s">
        <v>6</v>
      </c>
      <c r="E18" s="14" t="s">
        <v>6</v>
      </c>
      <c r="F18" s="14" t="s">
        <v>6</v>
      </c>
      <c r="G18" s="15">
        <f t="shared" si="0"/>
        <v>710</v>
      </c>
      <c r="H18" s="15">
        <f t="shared" si="0"/>
        <v>712</v>
      </c>
      <c r="I18" s="15">
        <f t="shared" si="0"/>
        <v>948</v>
      </c>
      <c r="J18" s="15">
        <f t="shared" si="0"/>
        <v>890</v>
      </c>
      <c r="K18" s="15">
        <f t="shared" si="0"/>
        <v>823</v>
      </c>
      <c r="L18" s="15">
        <f t="shared" si="0"/>
        <v>760</v>
      </c>
      <c r="M18" s="15">
        <f t="shared" si="0"/>
        <v>697</v>
      </c>
      <c r="N18" s="15">
        <f t="shared" si="0"/>
        <v>642</v>
      </c>
      <c r="O18" s="15">
        <f t="shared" si="0"/>
        <v>630</v>
      </c>
      <c r="P18" s="15">
        <f t="shared" si="0"/>
        <v>600</v>
      </c>
      <c r="Q18" s="15">
        <f t="shared" si="0"/>
        <v>600</v>
      </c>
    </row>
    <row r="19" spans="1:17" ht="23.25" customHeight="1" x14ac:dyDescent="0.15">
      <c r="A19" s="13" t="s">
        <v>20</v>
      </c>
      <c r="B19" s="14" t="s">
        <v>6</v>
      </c>
      <c r="C19" s="14" t="s">
        <v>6</v>
      </c>
      <c r="D19" s="14" t="s">
        <v>6</v>
      </c>
      <c r="E19" s="14" t="s">
        <v>6</v>
      </c>
      <c r="F19" s="14" t="s">
        <v>6</v>
      </c>
      <c r="G19" s="15">
        <f t="shared" si="0"/>
        <v>697</v>
      </c>
      <c r="H19" s="15">
        <f t="shared" si="0"/>
        <v>659</v>
      </c>
      <c r="I19" s="15">
        <f t="shared" si="0"/>
        <v>670</v>
      </c>
      <c r="J19" s="15">
        <f t="shared" si="0"/>
        <v>748</v>
      </c>
      <c r="K19" s="15">
        <f t="shared" si="0"/>
        <v>805</v>
      </c>
      <c r="L19" s="15">
        <f t="shared" si="0"/>
        <v>828</v>
      </c>
      <c r="M19" s="15">
        <f t="shared" si="0"/>
        <v>891</v>
      </c>
      <c r="N19" s="15">
        <f t="shared" si="0"/>
        <v>940</v>
      </c>
      <c r="O19" s="15">
        <f t="shared" si="0"/>
        <v>821</v>
      </c>
      <c r="P19" s="15">
        <f t="shared" si="0"/>
        <v>764</v>
      </c>
      <c r="Q19" s="15">
        <f t="shared" si="0"/>
        <v>702</v>
      </c>
    </row>
    <row r="20" spans="1:17" ht="23.25" customHeight="1" x14ac:dyDescent="0.15">
      <c r="A20" s="13" t="s">
        <v>21</v>
      </c>
      <c r="B20" s="14" t="s">
        <v>6</v>
      </c>
      <c r="C20" s="14" t="s">
        <v>6</v>
      </c>
      <c r="D20" s="14" t="s">
        <v>6</v>
      </c>
      <c r="E20" s="14" t="s">
        <v>6</v>
      </c>
      <c r="F20" s="14" t="s">
        <v>6</v>
      </c>
      <c r="G20" s="15">
        <f t="shared" si="0"/>
        <v>510</v>
      </c>
      <c r="H20" s="15">
        <f t="shared" si="0"/>
        <v>607</v>
      </c>
      <c r="I20" s="15">
        <f t="shared" si="0"/>
        <v>570</v>
      </c>
      <c r="J20" s="15">
        <f t="shared" si="0"/>
        <v>564</v>
      </c>
      <c r="K20" s="15">
        <f t="shared" si="0"/>
        <v>577</v>
      </c>
      <c r="L20" s="15">
        <f t="shared" si="0"/>
        <v>632</v>
      </c>
      <c r="M20" s="15">
        <f t="shared" si="0"/>
        <v>610</v>
      </c>
      <c r="N20" s="15">
        <f t="shared" si="0"/>
        <v>583</v>
      </c>
      <c r="O20" s="15">
        <f t="shared" si="0"/>
        <v>672</v>
      </c>
      <c r="P20" s="15">
        <f t="shared" si="0"/>
        <v>729</v>
      </c>
      <c r="Q20" s="15">
        <f t="shared" si="0"/>
        <v>741</v>
      </c>
    </row>
    <row r="21" spans="1:17" ht="23.25" customHeight="1" x14ac:dyDescent="0.15">
      <c r="A21" s="13" t="s">
        <v>22</v>
      </c>
      <c r="B21" s="14" t="s">
        <v>6</v>
      </c>
      <c r="C21" s="14" t="s">
        <v>6</v>
      </c>
      <c r="D21" s="14" t="s">
        <v>6</v>
      </c>
      <c r="E21" s="14" t="s">
        <v>6</v>
      </c>
      <c r="F21" s="14" t="s">
        <v>6</v>
      </c>
      <c r="G21" s="15">
        <f t="shared" ref="G21:Q25" si="1">G100+G146</f>
        <v>369</v>
      </c>
      <c r="H21" s="15">
        <f t="shared" si="1"/>
        <v>423</v>
      </c>
      <c r="I21" s="15">
        <f t="shared" si="1"/>
        <v>495</v>
      </c>
      <c r="J21" s="15">
        <f t="shared" si="1"/>
        <v>513</v>
      </c>
      <c r="K21" s="15">
        <f t="shared" si="1"/>
        <v>509</v>
      </c>
      <c r="L21" s="15">
        <f t="shared" si="1"/>
        <v>476</v>
      </c>
      <c r="M21" s="15">
        <f t="shared" si="1"/>
        <v>483</v>
      </c>
      <c r="N21" s="15">
        <f t="shared" si="1"/>
        <v>475</v>
      </c>
      <c r="O21" s="15">
        <f t="shared" si="1"/>
        <v>473</v>
      </c>
      <c r="P21" s="15">
        <f t="shared" si="1"/>
        <v>488</v>
      </c>
      <c r="Q21" s="15">
        <f t="shared" si="1"/>
        <v>538</v>
      </c>
    </row>
    <row r="22" spans="1:17" ht="23.25" customHeight="1" x14ac:dyDescent="0.15">
      <c r="A22" s="13" t="s">
        <v>23</v>
      </c>
      <c r="B22" s="14" t="s">
        <v>6</v>
      </c>
      <c r="C22" s="14" t="s">
        <v>6</v>
      </c>
      <c r="D22" s="14" t="s">
        <v>6</v>
      </c>
      <c r="E22" s="14" t="s">
        <v>6</v>
      </c>
      <c r="F22" s="14" t="s">
        <v>6</v>
      </c>
      <c r="G22" s="15">
        <f t="shared" si="1"/>
        <v>206</v>
      </c>
      <c r="H22" s="15">
        <f t="shared" si="1"/>
        <v>274</v>
      </c>
      <c r="I22" s="15">
        <f t="shared" si="1"/>
        <v>285</v>
      </c>
      <c r="J22" s="15">
        <f t="shared" si="1"/>
        <v>296</v>
      </c>
      <c r="K22" s="15">
        <f t="shared" si="1"/>
        <v>313</v>
      </c>
      <c r="L22" s="15">
        <f t="shared" si="1"/>
        <v>341</v>
      </c>
      <c r="M22" s="15">
        <f t="shared" si="1"/>
        <v>346</v>
      </c>
      <c r="N22" s="15">
        <f t="shared" si="1"/>
        <v>360</v>
      </c>
      <c r="O22" s="15">
        <f t="shared" si="1"/>
        <v>383</v>
      </c>
      <c r="P22" s="15">
        <f t="shared" si="1"/>
        <v>380</v>
      </c>
      <c r="Q22" s="15">
        <f t="shared" si="1"/>
        <v>351</v>
      </c>
    </row>
    <row r="23" spans="1:17" ht="23.25" customHeight="1" x14ac:dyDescent="0.15">
      <c r="A23" s="13" t="s">
        <v>24</v>
      </c>
      <c r="B23" s="14" t="s">
        <v>6</v>
      </c>
      <c r="C23" s="14" t="s">
        <v>6</v>
      </c>
      <c r="D23" s="14" t="s">
        <v>6</v>
      </c>
      <c r="E23" s="14" t="s">
        <v>6</v>
      </c>
      <c r="F23" s="14" t="s">
        <v>6</v>
      </c>
      <c r="G23" s="15">
        <f t="shared" si="1"/>
        <v>117</v>
      </c>
      <c r="H23" s="15">
        <f t="shared" si="1"/>
        <v>125</v>
      </c>
      <c r="I23" s="15">
        <f t="shared" si="1"/>
        <v>159</v>
      </c>
      <c r="J23" s="15">
        <f t="shared" si="1"/>
        <v>167</v>
      </c>
      <c r="K23" s="15">
        <f t="shared" si="1"/>
        <v>159</v>
      </c>
      <c r="L23" s="15">
        <f t="shared" si="1"/>
        <v>168</v>
      </c>
      <c r="M23" s="15">
        <f t="shared" si="1"/>
        <v>142</v>
      </c>
      <c r="N23" s="15">
        <f t="shared" si="1"/>
        <v>151</v>
      </c>
      <c r="O23" s="15">
        <f t="shared" si="1"/>
        <v>164</v>
      </c>
      <c r="P23" s="15">
        <f t="shared" si="1"/>
        <v>175</v>
      </c>
      <c r="Q23" s="15">
        <f t="shared" si="1"/>
        <v>192</v>
      </c>
    </row>
    <row r="24" spans="1:17" ht="23.25" customHeight="1" x14ac:dyDescent="0.15">
      <c r="A24" s="13" t="s">
        <v>25</v>
      </c>
      <c r="B24" s="14" t="s">
        <v>6</v>
      </c>
      <c r="C24" s="14" t="s">
        <v>6</v>
      </c>
      <c r="D24" s="14" t="s">
        <v>6</v>
      </c>
      <c r="E24" s="14" t="s">
        <v>6</v>
      </c>
      <c r="F24" s="14" t="s">
        <v>6</v>
      </c>
      <c r="G24" s="15">
        <f t="shared" si="1"/>
        <v>27</v>
      </c>
      <c r="H24" s="15">
        <f t="shared" si="1"/>
        <v>46</v>
      </c>
      <c r="I24" s="15">
        <f t="shared" si="1"/>
        <v>39</v>
      </c>
      <c r="J24" s="15">
        <f t="shared" si="1"/>
        <v>49</v>
      </c>
      <c r="K24" s="15">
        <f t="shared" si="1"/>
        <v>57</v>
      </c>
      <c r="L24" s="15">
        <f t="shared" si="1"/>
        <v>54</v>
      </c>
      <c r="M24" s="15">
        <f t="shared" si="1"/>
        <v>70</v>
      </c>
      <c r="N24" s="15">
        <f t="shared" si="1"/>
        <v>69</v>
      </c>
      <c r="O24" s="15">
        <f t="shared" si="1"/>
        <v>57</v>
      </c>
      <c r="P24" s="15">
        <f t="shared" si="1"/>
        <v>51</v>
      </c>
      <c r="Q24" s="15">
        <f t="shared" si="1"/>
        <v>55</v>
      </c>
    </row>
    <row r="25" spans="1:17" ht="23.25" customHeight="1" x14ac:dyDescent="0.15">
      <c r="A25" s="13" t="s">
        <v>26</v>
      </c>
      <c r="B25" s="14" t="s">
        <v>6</v>
      </c>
      <c r="C25" s="14" t="s">
        <v>6</v>
      </c>
      <c r="D25" s="14" t="s">
        <v>6</v>
      </c>
      <c r="E25" s="14" t="s">
        <v>6</v>
      </c>
      <c r="F25" s="14" t="s">
        <v>6</v>
      </c>
      <c r="G25" s="15">
        <f t="shared" si="1"/>
        <v>5</v>
      </c>
      <c r="H25" s="15">
        <f t="shared" si="1"/>
        <v>1</v>
      </c>
      <c r="I25" s="15">
        <f t="shared" si="1"/>
        <v>5</v>
      </c>
      <c r="J25" s="15">
        <f t="shared" si="1"/>
        <v>5</v>
      </c>
      <c r="K25" s="15">
        <f t="shared" si="1"/>
        <v>7</v>
      </c>
      <c r="L25" s="15">
        <f t="shared" si="1"/>
        <v>6</v>
      </c>
      <c r="M25" s="15">
        <f t="shared" si="1"/>
        <v>9</v>
      </c>
      <c r="N25" s="15">
        <f t="shared" si="1"/>
        <v>8</v>
      </c>
      <c r="O25" s="15">
        <f t="shared" si="1"/>
        <v>17</v>
      </c>
      <c r="P25" s="15">
        <f t="shared" si="1"/>
        <v>14</v>
      </c>
      <c r="Q25" s="15">
        <f t="shared" si="1"/>
        <v>11</v>
      </c>
    </row>
    <row r="26" spans="1:17" ht="23.25" customHeight="1" x14ac:dyDescent="0.15">
      <c r="A26" s="6" t="s">
        <v>27</v>
      </c>
      <c r="B26" s="16" t="s">
        <v>6</v>
      </c>
      <c r="C26" s="16" t="s">
        <v>6</v>
      </c>
      <c r="D26" s="16" t="s">
        <v>6</v>
      </c>
      <c r="E26" s="16" t="s">
        <v>6</v>
      </c>
      <c r="F26" s="16" t="s">
        <v>6</v>
      </c>
      <c r="G26" s="17">
        <f t="shared" ref="G26:Q26" si="2">SUM(G5:G25)</f>
        <v>11575</v>
      </c>
      <c r="H26" s="17">
        <f t="shared" si="2"/>
        <v>10953</v>
      </c>
      <c r="I26" s="17">
        <f t="shared" si="2"/>
        <v>10378</v>
      </c>
      <c r="J26" s="17">
        <f t="shared" si="2"/>
        <v>10117</v>
      </c>
      <c r="K26" s="17">
        <f t="shared" si="2"/>
        <v>9983</v>
      </c>
      <c r="L26" s="17">
        <f t="shared" si="2"/>
        <v>9723</v>
      </c>
      <c r="M26" s="17">
        <f t="shared" si="2"/>
        <v>9474</v>
      </c>
      <c r="N26" s="17">
        <f t="shared" si="2"/>
        <v>9240</v>
      </c>
      <c r="O26" s="17">
        <f t="shared" si="2"/>
        <v>9048</v>
      </c>
      <c r="P26" s="17">
        <f t="shared" si="2"/>
        <v>8851</v>
      </c>
      <c r="Q26" s="17">
        <f t="shared" si="2"/>
        <v>8687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56"/>
      <c r="K27" s="56"/>
      <c r="L27" s="56"/>
      <c r="M27" s="56"/>
      <c r="N27" s="56"/>
      <c r="O27" s="56"/>
      <c r="P27" s="56"/>
      <c r="Q27" s="56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8"/>
      <c r="P28" s="18"/>
      <c r="Q28" s="18"/>
    </row>
    <row r="29" spans="1:17" s="3" customFormat="1" ht="21.75" customHeight="1" x14ac:dyDescent="0.15">
      <c r="A29" s="3" t="s">
        <v>28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29</v>
      </c>
      <c r="B31" s="8" t="s">
        <v>6</v>
      </c>
      <c r="C31" s="8" t="s">
        <v>6</v>
      </c>
      <c r="D31" s="8" t="s">
        <v>6</v>
      </c>
      <c r="E31" s="8" t="s">
        <v>6</v>
      </c>
      <c r="F31" s="8" t="s">
        <v>6</v>
      </c>
      <c r="G31" s="20">
        <f t="shared" ref="G31:Q31" si="3">SUM(G5:G7)</f>
        <v>1651</v>
      </c>
      <c r="H31" s="20">
        <f t="shared" si="3"/>
        <v>1463</v>
      </c>
      <c r="I31" s="20">
        <f t="shared" si="3"/>
        <v>1170</v>
      </c>
      <c r="J31" s="20">
        <f t="shared" si="3"/>
        <v>1069</v>
      </c>
      <c r="K31" s="20">
        <f t="shared" si="3"/>
        <v>1012</v>
      </c>
      <c r="L31" s="20">
        <f t="shared" si="3"/>
        <v>954</v>
      </c>
      <c r="M31" s="20">
        <f t="shared" si="3"/>
        <v>884</v>
      </c>
      <c r="N31" s="20">
        <f t="shared" si="3"/>
        <v>837</v>
      </c>
      <c r="O31" s="20">
        <f t="shared" si="3"/>
        <v>786</v>
      </c>
      <c r="P31" s="20">
        <f t="shared" si="3"/>
        <v>724</v>
      </c>
      <c r="Q31" s="20">
        <f t="shared" si="3"/>
        <v>687</v>
      </c>
    </row>
    <row r="32" spans="1:17" ht="23.25" customHeight="1" x14ac:dyDescent="0.15">
      <c r="A32" s="10" t="s">
        <v>30</v>
      </c>
      <c r="B32" s="11" t="s">
        <v>6</v>
      </c>
      <c r="C32" s="11" t="s">
        <v>6</v>
      </c>
      <c r="D32" s="11" t="s">
        <v>6</v>
      </c>
      <c r="E32" s="11" t="s">
        <v>6</v>
      </c>
      <c r="F32" s="11" t="s">
        <v>6</v>
      </c>
      <c r="G32" s="21">
        <f t="shared" ref="G32:Q32" si="4">SUM(G8:G17)</f>
        <v>7283</v>
      </c>
      <c r="H32" s="21">
        <f t="shared" si="4"/>
        <v>6643</v>
      </c>
      <c r="I32" s="21">
        <f t="shared" si="4"/>
        <v>6037</v>
      </c>
      <c r="J32" s="21">
        <f t="shared" si="4"/>
        <v>5816</v>
      </c>
      <c r="K32" s="21">
        <f t="shared" si="4"/>
        <v>5721</v>
      </c>
      <c r="L32" s="21">
        <f t="shared" si="4"/>
        <v>5504</v>
      </c>
      <c r="M32" s="21">
        <f t="shared" si="4"/>
        <v>5342</v>
      </c>
      <c r="N32" s="21">
        <f t="shared" si="4"/>
        <v>5175</v>
      </c>
      <c r="O32" s="21">
        <f t="shared" si="4"/>
        <v>5045</v>
      </c>
      <c r="P32" s="21">
        <f t="shared" si="4"/>
        <v>4926</v>
      </c>
      <c r="Q32" s="21">
        <f t="shared" si="4"/>
        <v>4810</v>
      </c>
    </row>
    <row r="33" spans="1:21" ht="23.25" customHeight="1" x14ac:dyDescent="0.15">
      <c r="A33" s="13" t="s">
        <v>31</v>
      </c>
      <c r="B33" s="14" t="s">
        <v>6</v>
      </c>
      <c r="C33" s="14" t="s">
        <v>6</v>
      </c>
      <c r="D33" s="14" t="s">
        <v>6</v>
      </c>
      <c r="E33" s="14" t="s">
        <v>6</v>
      </c>
      <c r="F33" s="14" t="s">
        <v>6</v>
      </c>
      <c r="G33" s="22">
        <f t="shared" ref="G33:Q33" si="5">SUM(G18:G25)</f>
        <v>2641</v>
      </c>
      <c r="H33" s="22">
        <f t="shared" si="5"/>
        <v>2847</v>
      </c>
      <c r="I33" s="22">
        <f t="shared" si="5"/>
        <v>3171</v>
      </c>
      <c r="J33" s="22">
        <f t="shared" si="5"/>
        <v>3232</v>
      </c>
      <c r="K33" s="22">
        <f t="shared" si="5"/>
        <v>3250</v>
      </c>
      <c r="L33" s="22">
        <f t="shared" si="5"/>
        <v>3265</v>
      </c>
      <c r="M33" s="22">
        <f t="shared" si="5"/>
        <v>3248</v>
      </c>
      <c r="N33" s="22">
        <f t="shared" si="5"/>
        <v>3228</v>
      </c>
      <c r="O33" s="22">
        <f t="shared" si="5"/>
        <v>3217</v>
      </c>
      <c r="P33" s="22">
        <f t="shared" si="5"/>
        <v>3201</v>
      </c>
      <c r="Q33" s="22">
        <f t="shared" si="5"/>
        <v>3190</v>
      </c>
    </row>
    <row r="34" spans="1:21" ht="23.25" customHeight="1" x14ac:dyDescent="0.15">
      <c r="A34" s="6" t="s">
        <v>32</v>
      </c>
      <c r="B34" s="16" t="s">
        <v>6</v>
      </c>
      <c r="C34" s="16" t="s">
        <v>6</v>
      </c>
      <c r="D34" s="16" t="s">
        <v>6</v>
      </c>
      <c r="E34" s="16" t="s">
        <v>6</v>
      </c>
      <c r="F34" s="16" t="s">
        <v>6</v>
      </c>
      <c r="G34" s="23">
        <f t="shared" ref="G34:Q34" si="6">SUM(G31:G33)</f>
        <v>11575</v>
      </c>
      <c r="H34" s="23">
        <f t="shared" si="6"/>
        <v>10953</v>
      </c>
      <c r="I34" s="23">
        <f t="shared" si="6"/>
        <v>10378</v>
      </c>
      <c r="J34" s="23">
        <f t="shared" si="6"/>
        <v>10117</v>
      </c>
      <c r="K34" s="23">
        <f t="shared" si="6"/>
        <v>9983</v>
      </c>
      <c r="L34" s="23">
        <f t="shared" si="6"/>
        <v>9723</v>
      </c>
      <c r="M34" s="23">
        <f t="shared" si="6"/>
        <v>9474</v>
      </c>
      <c r="N34" s="23">
        <f t="shared" si="6"/>
        <v>9240</v>
      </c>
      <c r="O34" s="23">
        <f t="shared" si="6"/>
        <v>9048</v>
      </c>
      <c r="P34" s="23">
        <f t="shared" si="6"/>
        <v>8851</v>
      </c>
      <c r="Q34" s="23">
        <f t="shared" si="6"/>
        <v>8687</v>
      </c>
    </row>
    <row r="35" spans="1:21" s="5" customFormat="1" ht="21.75" customHeight="1" x14ac:dyDescent="0.1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6"/>
      <c r="Q35" s="26"/>
    </row>
    <row r="36" spans="1:21" s="5" customFormat="1" ht="21.75" customHeight="1" x14ac:dyDescent="0.15">
      <c r="A36" s="27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</row>
    <row r="37" spans="1:21" s="3" customFormat="1" ht="21.75" customHeight="1" x14ac:dyDescent="0.15">
      <c r="A37" s="28" t="s">
        <v>33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30"/>
      <c r="Q37" s="30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29</v>
      </c>
      <c r="B39" s="31" t="s">
        <v>6</v>
      </c>
      <c r="C39" s="31" t="s">
        <v>6</v>
      </c>
      <c r="D39" s="31" t="s">
        <v>6</v>
      </c>
      <c r="E39" s="31" t="s">
        <v>6</v>
      </c>
      <c r="F39" s="31" t="s">
        <v>6</v>
      </c>
      <c r="G39" s="32">
        <f t="shared" ref="G39:Q39" si="7">ROUND(G31/G34*100,1)</f>
        <v>14.3</v>
      </c>
      <c r="H39" s="32">
        <f t="shared" si="7"/>
        <v>13.4</v>
      </c>
      <c r="I39" s="32">
        <f t="shared" si="7"/>
        <v>11.3</v>
      </c>
      <c r="J39" s="32">
        <f t="shared" si="7"/>
        <v>10.6</v>
      </c>
      <c r="K39" s="32">
        <f t="shared" si="7"/>
        <v>10.1</v>
      </c>
      <c r="L39" s="32">
        <f t="shared" si="7"/>
        <v>9.8000000000000007</v>
      </c>
      <c r="M39" s="32">
        <f t="shared" si="7"/>
        <v>9.3000000000000007</v>
      </c>
      <c r="N39" s="32">
        <f t="shared" si="7"/>
        <v>9.1</v>
      </c>
      <c r="O39" s="32">
        <f t="shared" si="7"/>
        <v>8.6999999999999993</v>
      </c>
      <c r="P39" s="32">
        <f t="shared" si="7"/>
        <v>8.1999999999999993</v>
      </c>
      <c r="Q39" s="32">
        <f t="shared" si="7"/>
        <v>7.9</v>
      </c>
    </row>
    <row r="40" spans="1:21" ht="23.25" customHeight="1" x14ac:dyDescent="0.15">
      <c r="A40" s="10" t="s">
        <v>30</v>
      </c>
      <c r="B40" s="33" t="s">
        <v>6</v>
      </c>
      <c r="C40" s="33" t="s">
        <v>6</v>
      </c>
      <c r="D40" s="33" t="s">
        <v>6</v>
      </c>
      <c r="E40" s="33" t="s">
        <v>6</v>
      </c>
      <c r="F40" s="33" t="s">
        <v>6</v>
      </c>
      <c r="G40" s="34">
        <f t="shared" ref="G40:Q40" si="8">ROUND(G32/G34*100,1)</f>
        <v>62.9</v>
      </c>
      <c r="H40" s="34">
        <f t="shared" si="8"/>
        <v>60.7</v>
      </c>
      <c r="I40" s="34">
        <f t="shared" si="8"/>
        <v>58.2</v>
      </c>
      <c r="J40" s="34">
        <f t="shared" si="8"/>
        <v>57.5</v>
      </c>
      <c r="K40" s="34">
        <f t="shared" si="8"/>
        <v>57.3</v>
      </c>
      <c r="L40" s="34">
        <f t="shared" si="8"/>
        <v>56.6</v>
      </c>
      <c r="M40" s="34">
        <f t="shared" si="8"/>
        <v>56.4</v>
      </c>
      <c r="N40" s="34">
        <f t="shared" si="8"/>
        <v>56</v>
      </c>
      <c r="O40" s="34">
        <f t="shared" si="8"/>
        <v>55.8</v>
      </c>
      <c r="P40" s="34">
        <f t="shared" si="8"/>
        <v>55.7</v>
      </c>
      <c r="Q40" s="34">
        <f t="shared" si="8"/>
        <v>55.4</v>
      </c>
    </row>
    <row r="41" spans="1:21" ht="23.25" customHeight="1" x14ac:dyDescent="0.15">
      <c r="A41" s="13" t="s">
        <v>31</v>
      </c>
      <c r="B41" s="35" t="s">
        <v>6</v>
      </c>
      <c r="C41" s="35" t="s">
        <v>6</v>
      </c>
      <c r="D41" s="35" t="s">
        <v>6</v>
      </c>
      <c r="E41" s="35" t="s">
        <v>6</v>
      </c>
      <c r="F41" s="35" t="s">
        <v>6</v>
      </c>
      <c r="G41" s="36">
        <f t="shared" ref="G41:Q41" si="9">ROUND(G33/G34*100,1)</f>
        <v>22.8</v>
      </c>
      <c r="H41" s="36">
        <f t="shared" si="9"/>
        <v>26</v>
      </c>
      <c r="I41" s="36">
        <f t="shared" si="9"/>
        <v>30.6</v>
      </c>
      <c r="J41" s="36">
        <f t="shared" si="9"/>
        <v>31.9</v>
      </c>
      <c r="K41" s="36">
        <f t="shared" si="9"/>
        <v>32.6</v>
      </c>
      <c r="L41" s="36">
        <f t="shared" si="9"/>
        <v>33.6</v>
      </c>
      <c r="M41" s="36">
        <f t="shared" si="9"/>
        <v>34.299999999999997</v>
      </c>
      <c r="N41" s="36">
        <f t="shared" si="9"/>
        <v>34.9</v>
      </c>
      <c r="O41" s="36">
        <f t="shared" si="9"/>
        <v>35.6</v>
      </c>
      <c r="P41" s="36">
        <f t="shared" si="9"/>
        <v>36.200000000000003</v>
      </c>
      <c r="Q41" s="36">
        <f t="shared" si="9"/>
        <v>36.700000000000003</v>
      </c>
    </row>
    <row r="42" spans="1:21" ht="23.25" customHeight="1" x14ac:dyDescent="0.15">
      <c r="A42" s="37" t="s">
        <v>34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8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8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8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8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39" t="s">
        <v>35</v>
      </c>
      <c r="D48" s="40"/>
      <c r="E48" s="40"/>
      <c r="F48" s="41"/>
      <c r="J48" s="39" t="s">
        <v>36</v>
      </c>
      <c r="K48" s="40"/>
      <c r="L48" s="40"/>
      <c r="M48" s="40"/>
      <c r="N48" s="40"/>
      <c r="O48" s="41"/>
      <c r="P48" s="5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42"/>
      <c r="D49" s="43"/>
      <c r="E49" s="43"/>
      <c r="F49" s="44"/>
      <c r="J49" s="42"/>
      <c r="K49" s="43"/>
      <c r="L49" s="43"/>
      <c r="M49" s="43"/>
      <c r="N49" s="43"/>
      <c r="O49" s="44"/>
      <c r="P49" s="5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45"/>
      <c r="D50" s="45"/>
      <c r="E50" s="45"/>
      <c r="F50" s="5"/>
      <c r="G50" s="46"/>
      <c r="H50" s="46"/>
      <c r="I50" s="46"/>
      <c r="J50" s="46"/>
      <c r="K50" s="46"/>
      <c r="L50" s="47"/>
      <c r="M50" s="47"/>
      <c r="N50" s="54"/>
      <c r="O50" s="5"/>
      <c r="P50" s="5"/>
      <c r="Q50" s="5"/>
      <c r="R50" s="55"/>
      <c r="S50" s="48"/>
      <c r="T50" s="5"/>
    </row>
    <row r="51" spans="1:21" ht="23.25" customHeight="1" x14ac:dyDescent="0.2">
      <c r="A51" s="5"/>
      <c r="B51" s="48"/>
      <c r="C51" s="48"/>
      <c r="D51" s="48"/>
      <c r="E51" s="48"/>
      <c r="F51" s="47"/>
      <c r="G51" s="47"/>
      <c r="H51" s="47"/>
      <c r="I51" s="47"/>
      <c r="J51" s="47"/>
      <c r="K51" s="47"/>
      <c r="L51" s="47"/>
      <c r="M51" s="47"/>
      <c r="N51" s="47"/>
      <c r="O51" s="5"/>
      <c r="P51" s="5"/>
      <c r="Q51" s="5"/>
      <c r="R51" s="5"/>
      <c r="S51" s="48"/>
      <c r="T51" s="49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51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 t="s">
        <v>6</v>
      </c>
      <c r="C84" s="8" t="s">
        <v>6</v>
      </c>
      <c r="D84" s="8" t="s">
        <v>6</v>
      </c>
      <c r="E84" s="8" t="s">
        <v>6</v>
      </c>
      <c r="F84" s="8" t="s">
        <v>6</v>
      </c>
      <c r="G84" s="9">
        <v>239</v>
      </c>
      <c r="H84" s="9">
        <v>184</v>
      </c>
      <c r="I84" s="9">
        <v>158</v>
      </c>
      <c r="J84" s="9">
        <v>157</v>
      </c>
      <c r="K84" s="9">
        <v>144</v>
      </c>
      <c r="L84" s="9">
        <v>126</v>
      </c>
      <c r="M84" s="20">
        <v>116</v>
      </c>
      <c r="N84" s="20">
        <v>99</v>
      </c>
      <c r="O84" s="20">
        <v>79</v>
      </c>
      <c r="P84" s="20">
        <v>65</v>
      </c>
      <c r="Q84" s="20">
        <v>68</v>
      </c>
    </row>
    <row r="85" spans="1:20" ht="21.75" customHeight="1" x14ac:dyDescent="0.15">
      <c r="A85" s="7" t="s">
        <v>7</v>
      </c>
      <c r="B85" s="8" t="s">
        <v>6</v>
      </c>
      <c r="C85" s="8" t="s">
        <v>6</v>
      </c>
      <c r="D85" s="8" t="s">
        <v>6</v>
      </c>
      <c r="E85" s="8" t="s">
        <v>6</v>
      </c>
      <c r="F85" s="8" t="s">
        <v>6</v>
      </c>
      <c r="G85" s="9">
        <v>299</v>
      </c>
      <c r="H85" s="9">
        <v>259</v>
      </c>
      <c r="I85" s="9">
        <v>189</v>
      </c>
      <c r="J85" s="9">
        <v>184</v>
      </c>
      <c r="K85" s="9">
        <v>171</v>
      </c>
      <c r="L85" s="9">
        <v>169</v>
      </c>
      <c r="M85" s="20">
        <v>156</v>
      </c>
      <c r="N85" s="20">
        <v>151</v>
      </c>
      <c r="O85" s="20">
        <v>149</v>
      </c>
      <c r="P85" s="20">
        <v>142</v>
      </c>
      <c r="Q85" s="20">
        <v>132</v>
      </c>
    </row>
    <row r="86" spans="1:20" ht="21.75" customHeight="1" x14ac:dyDescent="0.15">
      <c r="A86" s="7" t="s">
        <v>8</v>
      </c>
      <c r="B86" s="8" t="s">
        <v>6</v>
      </c>
      <c r="C86" s="8" t="s">
        <v>6</v>
      </c>
      <c r="D86" s="8" t="s">
        <v>6</v>
      </c>
      <c r="E86" s="8" t="s">
        <v>6</v>
      </c>
      <c r="F86" s="8" t="s">
        <v>6</v>
      </c>
      <c r="G86" s="9">
        <v>306</v>
      </c>
      <c r="H86" s="9">
        <v>302</v>
      </c>
      <c r="I86" s="9">
        <v>255</v>
      </c>
      <c r="J86" s="9">
        <v>224</v>
      </c>
      <c r="K86" s="9">
        <v>216</v>
      </c>
      <c r="L86" s="9">
        <v>213</v>
      </c>
      <c r="M86" s="20">
        <v>194</v>
      </c>
      <c r="N86" s="20">
        <v>187</v>
      </c>
      <c r="O86" s="20">
        <v>186</v>
      </c>
      <c r="P86" s="20">
        <v>171</v>
      </c>
      <c r="Q86" s="20">
        <v>163</v>
      </c>
    </row>
    <row r="87" spans="1:20" ht="21.75" customHeight="1" x14ac:dyDescent="0.15">
      <c r="A87" s="10" t="s">
        <v>9</v>
      </c>
      <c r="B87" s="11" t="s">
        <v>6</v>
      </c>
      <c r="C87" s="11" t="s">
        <v>6</v>
      </c>
      <c r="D87" s="11" t="s">
        <v>6</v>
      </c>
      <c r="E87" s="11" t="s">
        <v>6</v>
      </c>
      <c r="F87" s="11" t="s">
        <v>6</v>
      </c>
      <c r="G87" s="12">
        <v>385</v>
      </c>
      <c r="H87" s="12">
        <v>288</v>
      </c>
      <c r="I87" s="12">
        <v>299</v>
      </c>
      <c r="J87" s="12">
        <v>271</v>
      </c>
      <c r="K87" s="12">
        <v>272</v>
      </c>
      <c r="L87" s="12">
        <v>245</v>
      </c>
      <c r="M87" s="21">
        <v>246</v>
      </c>
      <c r="N87" s="21">
        <v>233</v>
      </c>
      <c r="O87" s="21">
        <v>216</v>
      </c>
      <c r="P87" s="21">
        <v>212</v>
      </c>
      <c r="Q87" s="21">
        <v>201</v>
      </c>
    </row>
    <row r="88" spans="1:20" ht="21.75" customHeight="1" x14ac:dyDescent="0.15">
      <c r="A88" s="10" t="s">
        <v>10</v>
      </c>
      <c r="B88" s="11" t="s">
        <v>6</v>
      </c>
      <c r="C88" s="11" t="s">
        <v>6</v>
      </c>
      <c r="D88" s="11" t="s">
        <v>6</v>
      </c>
      <c r="E88" s="11" t="s">
        <v>6</v>
      </c>
      <c r="F88" s="11" t="s">
        <v>6</v>
      </c>
      <c r="G88" s="12">
        <v>273</v>
      </c>
      <c r="H88" s="12">
        <v>249</v>
      </c>
      <c r="I88" s="12">
        <v>276</v>
      </c>
      <c r="J88" s="12">
        <v>310</v>
      </c>
      <c r="K88" s="12">
        <v>307</v>
      </c>
      <c r="L88" s="12">
        <v>292</v>
      </c>
      <c r="M88" s="21">
        <v>276</v>
      </c>
      <c r="N88" s="21">
        <v>251</v>
      </c>
      <c r="O88" s="21">
        <v>242</v>
      </c>
      <c r="P88" s="21">
        <v>224</v>
      </c>
      <c r="Q88" s="21">
        <v>222</v>
      </c>
    </row>
    <row r="89" spans="1:20" ht="21.75" customHeight="1" x14ac:dyDescent="0.15">
      <c r="A89" s="10" t="s">
        <v>11</v>
      </c>
      <c r="B89" s="11" t="s">
        <v>6</v>
      </c>
      <c r="C89" s="11" t="s">
        <v>6</v>
      </c>
      <c r="D89" s="11" t="s">
        <v>6</v>
      </c>
      <c r="E89" s="11" t="s">
        <v>6</v>
      </c>
      <c r="F89" s="11" t="s">
        <v>6</v>
      </c>
      <c r="G89" s="12">
        <v>319</v>
      </c>
      <c r="H89" s="12">
        <v>240</v>
      </c>
      <c r="I89" s="12">
        <v>223</v>
      </c>
      <c r="J89" s="12">
        <v>189</v>
      </c>
      <c r="K89" s="12">
        <v>208</v>
      </c>
      <c r="L89" s="12">
        <v>189</v>
      </c>
      <c r="M89" s="21">
        <v>195</v>
      </c>
      <c r="N89" s="21">
        <v>211</v>
      </c>
      <c r="O89" s="21">
        <v>203</v>
      </c>
      <c r="P89" s="21">
        <v>186</v>
      </c>
      <c r="Q89" s="21">
        <v>187</v>
      </c>
    </row>
    <row r="90" spans="1:20" ht="21.75" customHeight="1" x14ac:dyDescent="0.15">
      <c r="A90" s="10" t="s">
        <v>12</v>
      </c>
      <c r="B90" s="11" t="s">
        <v>6</v>
      </c>
      <c r="C90" s="11" t="s">
        <v>6</v>
      </c>
      <c r="D90" s="11" t="s">
        <v>6</v>
      </c>
      <c r="E90" s="11" t="s">
        <v>6</v>
      </c>
      <c r="F90" s="11" t="s">
        <v>6</v>
      </c>
      <c r="G90" s="12">
        <v>411</v>
      </c>
      <c r="H90" s="12">
        <v>301</v>
      </c>
      <c r="I90" s="12">
        <v>219</v>
      </c>
      <c r="J90" s="12">
        <v>213</v>
      </c>
      <c r="K90" s="12">
        <v>196</v>
      </c>
      <c r="L90" s="12">
        <v>178</v>
      </c>
      <c r="M90" s="21">
        <v>170</v>
      </c>
      <c r="N90" s="21">
        <v>157</v>
      </c>
      <c r="O90" s="21">
        <v>140</v>
      </c>
      <c r="P90" s="21">
        <v>144</v>
      </c>
      <c r="Q90" s="21">
        <v>134</v>
      </c>
    </row>
    <row r="91" spans="1:20" ht="21.75" customHeight="1" x14ac:dyDescent="0.15">
      <c r="A91" s="10" t="s">
        <v>13</v>
      </c>
      <c r="B91" s="11" t="s">
        <v>6</v>
      </c>
      <c r="C91" s="11" t="s">
        <v>6</v>
      </c>
      <c r="D91" s="11" t="s">
        <v>6</v>
      </c>
      <c r="E91" s="11" t="s">
        <v>6</v>
      </c>
      <c r="F91" s="11" t="s">
        <v>6</v>
      </c>
      <c r="G91" s="12">
        <v>374</v>
      </c>
      <c r="H91" s="12">
        <v>420</v>
      </c>
      <c r="I91" s="12">
        <v>299</v>
      </c>
      <c r="J91" s="12">
        <v>233</v>
      </c>
      <c r="K91" s="12">
        <v>222</v>
      </c>
      <c r="L91" s="12">
        <v>221</v>
      </c>
      <c r="M91" s="21">
        <v>207</v>
      </c>
      <c r="N91" s="21">
        <v>204</v>
      </c>
      <c r="O91" s="21">
        <v>201</v>
      </c>
      <c r="P91" s="21">
        <v>179</v>
      </c>
      <c r="Q91" s="21">
        <v>178</v>
      </c>
    </row>
    <row r="92" spans="1:20" ht="21.75" customHeight="1" x14ac:dyDescent="0.15">
      <c r="A92" s="10" t="s">
        <v>14</v>
      </c>
      <c r="B92" s="11" t="s">
        <v>6</v>
      </c>
      <c r="C92" s="11" t="s">
        <v>6</v>
      </c>
      <c r="D92" s="11" t="s">
        <v>6</v>
      </c>
      <c r="E92" s="11" t="s">
        <v>6</v>
      </c>
      <c r="F92" s="11" t="s">
        <v>6</v>
      </c>
      <c r="G92" s="12">
        <v>331</v>
      </c>
      <c r="H92" s="12">
        <v>368</v>
      </c>
      <c r="I92" s="12">
        <v>414</v>
      </c>
      <c r="J92" s="12">
        <v>372</v>
      </c>
      <c r="K92" s="12">
        <v>353</v>
      </c>
      <c r="L92" s="12">
        <v>315</v>
      </c>
      <c r="M92" s="21">
        <v>287</v>
      </c>
      <c r="N92" s="21">
        <v>240</v>
      </c>
      <c r="O92" s="21">
        <v>221</v>
      </c>
      <c r="P92" s="21">
        <v>213</v>
      </c>
      <c r="Q92" s="21">
        <v>211</v>
      </c>
    </row>
    <row r="93" spans="1:20" ht="21.75" customHeight="1" x14ac:dyDescent="0.15">
      <c r="A93" s="10" t="s">
        <v>15</v>
      </c>
      <c r="B93" s="11" t="s">
        <v>6</v>
      </c>
      <c r="C93" s="11" t="s">
        <v>6</v>
      </c>
      <c r="D93" s="11" t="s">
        <v>6</v>
      </c>
      <c r="E93" s="11" t="s">
        <v>6</v>
      </c>
      <c r="F93" s="11" t="s">
        <v>6</v>
      </c>
      <c r="G93" s="12">
        <v>345</v>
      </c>
      <c r="H93" s="12">
        <v>316</v>
      </c>
      <c r="I93" s="12">
        <v>361</v>
      </c>
      <c r="J93" s="12">
        <v>420</v>
      </c>
      <c r="K93" s="12">
        <v>410</v>
      </c>
      <c r="L93" s="12">
        <v>403</v>
      </c>
      <c r="M93" s="21">
        <v>403</v>
      </c>
      <c r="N93" s="21">
        <v>387</v>
      </c>
      <c r="O93" s="21">
        <v>361</v>
      </c>
      <c r="P93" s="21">
        <v>347</v>
      </c>
      <c r="Q93" s="21">
        <v>314</v>
      </c>
    </row>
    <row r="94" spans="1:20" ht="21.75" customHeight="1" x14ac:dyDescent="0.15">
      <c r="A94" s="10" t="s">
        <v>16</v>
      </c>
      <c r="B94" s="11" t="s">
        <v>6</v>
      </c>
      <c r="C94" s="11" t="s">
        <v>6</v>
      </c>
      <c r="D94" s="11" t="s">
        <v>6</v>
      </c>
      <c r="E94" s="11" t="s">
        <v>6</v>
      </c>
      <c r="F94" s="11" t="s">
        <v>6</v>
      </c>
      <c r="G94" s="12">
        <v>378</v>
      </c>
      <c r="H94" s="12">
        <v>335</v>
      </c>
      <c r="I94" s="12">
        <v>313</v>
      </c>
      <c r="J94" s="12">
        <v>307</v>
      </c>
      <c r="K94" s="12">
        <v>306</v>
      </c>
      <c r="L94" s="12">
        <v>334</v>
      </c>
      <c r="M94" s="21">
        <v>344</v>
      </c>
      <c r="N94" s="21">
        <v>377</v>
      </c>
      <c r="O94" s="21">
        <v>390</v>
      </c>
      <c r="P94" s="21">
        <v>391</v>
      </c>
      <c r="Q94" s="21">
        <v>387</v>
      </c>
    </row>
    <row r="95" spans="1:20" ht="21.75" customHeight="1" x14ac:dyDescent="0.15">
      <c r="A95" s="10" t="s">
        <v>17</v>
      </c>
      <c r="B95" s="11" t="s">
        <v>6</v>
      </c>
      <c r="C95" s="11" t="s">
        <v>6</v>
      </c>
      <c r="D95" s="11" t="s">
        <v>6</v>
      </c>
      <c r="E95" s="11" t="s">
        <v>6</v>
      </c>
      <c r="F95" s="11" t="s">
        <v>6</v>
      </c>
      <c r="G95" s="12">
        <v>504</v>
      </c>
      <c r="H95" s="12">
        <v>361</v>
      </c>
      <c r="I95" s="12">
        <v>320</v>
      </c>
      <c r="J95" s="12">
        <v>314</v>
      </c>
      <c r="K95" s="12">
        <v>318</v>
      </c>
      <c r="L95" s="12">
        <v>309</v>
      </c>
      <c r="M95" s="21">
        <v>310</v>
      </c>
      <c r="N95" s="21">
        <v>300</v>
      </c>
      <c r="O95" s="21">
        <v>300</v>
      </c>
      <c r="P95" s="21">
        <v>294</v>
      </c>
      <c r="Q95" s="21">
        <v>320</v>
      </c>
    </row>
    <row r="96" spans="1:20" ht="21.75" customHeight="1" x14ac:dyDescent="0.15">
      <c r="A96" s="10" t="s">
        <v>18</v>
      </c>
      <c r="B96" s="11" t="s">
        <v>6</v>
      </c>
      <c r="C96" s="11" t="s">
        <v>6</v>
      </c>
      <c r="D96" s="11" t="s">
        <v>6</v>
      </c>
      <c r="E96" s="11" t="s">
        <v>6</v>
      </c>
      <c r="F96" s="11" t="s">
        <v>6</v>
      </c>
      <c r="G96" s="12">
        <v>350</v>
      </c>
      <c r="H96" s="12">
        <v>484</v>
      </c>
      <c r="I96" s="12">
        <v>355</v>
      </c>
      <c r="J96" s="12">
        <v>324</v>
      </c>
      <c r="K96" s="12">
        <v>322</v>
      </c>
      <c r="L96" s="12">
        <v>318</v>
      </c>
      <c r="M96" s="21">
        <v>311</v>
      </c>
      <c r="N96" s="21">
        <v>308</v>
      </c>
      <c r="O96" s="21">
        <v>308</v>
      </c>
      <c r="P96" s="21">
        <v>319</v>
      </c>
      <c r="Q96" s="21">
        <v>308</v>
      </c>
    </row>
    <row r="97" spans="1:17" ht="21.75" customHeight="1" x14ac:dyDescent="0.15">
      <c r="A97" s="13" t="s">
        <v>19</v>
      </c>
      <c r="B97" s="14" t="s">
        <v>6</v>
      </c>
      <c r="C97" s="14" t="s">
        <v>6</v>
      </c>
      <c r="D97" s="14" t="s">
        <v>6</v>
      </c>
      <c r="E97" s="14" t="s">
        <v>6</v>
      </c>
      <c r="F97" s="14" t="s">
        <v>6</v>
      </c>
      <c r="G97" s="15">
        <v>331</v>
      </c>
      <c r="H97" s="15">
        <v>330</v>
      </c>
      <c r="I97" s="15">
        <v>464</v>
      </c>
      <c r="J97" s="15">
        <v>432</v>
      </c>
      <c r="K97" s="15">
        <v>389</v>
      </c>
      <c r="L97" s="15">
        <v>359</v>
      </c>
      <c r="M97" s="22">
        <v>336</v>
      </c>
      <c r="N97" s="22">
        <v>310</v>
      </c>
      <c r="O97" s="22">
        <v>307</v>
      </c>
      <c r="P97" s="22">
        <v>302</v>
      </c>
      <c r="Q97" s="22">
        <v>296</v>
      </c>
    </row>
    <row r="98" spans="1:17" ht="21.75" customHeight="1" x14ac:dyDescent="0.15">
      <c r="A98" s="13" t="s">
        <v>20</v>
      </c>
      <c r="B98" s="14" t="s">
        <v>6</v>
      </c>
      <c r="C98" s="14" t="s">
        <v>6</v>
      </c>
      <c r="D98" s="14" t="s">
        <v>6</v>
      </c>
      <c r="E98" s="14" t="s">
        <v>6</v>
      </c>
      <c r="F98" s="14" t="s">
        <v>6</v>
      </c>
      <c r="G98" s="15">
        <v>320</v>
      </c>
      <c r="H98" s="15">
        <v>299</v>
      </c>
      <c r="I98" s="15">
        <v>300</v>
      </c>
      <c r="J98" s="15">
        <v>346</v>
      </c>
      <c r="K98" s="15">
        <v>378</v>
      </c>
      <c r="L98" s="15">
        <v>398</v>
      </c>
      <c r="M98" s="22">
        <v>428</v>
      </c>
      <c r="N98" s="22">
        <v>452</v>
      </c>
      <c r="O98" s="22">
        <v>387</v>
      </c>
      <c r="P98" s="22">
        <v>353</v>
      </c>
      <c r="Q98" s="22">
        <v>324</v>
      </c>
    </row>
    <row r="99" spans="1:17" ht="21.75" customHeight="1" x14ac:dyDescent="0.15">
      <c r="A99" s="13" t="s">
        <v>21</v>
      </c>
      <c r="B99" s="14" t="s">
        <v>6</v>
      </c>
      <c r="C99" s="14" t="s">
        <v>6</v>
      </c>
      <c r="D99" s="14" t="s">
        <v>6</v>
      </c>
      <c r="E99" s="14" t="s">
        <v>6</v>
      </c>
      <c r="F99" s="14" t="s">
        <v>6</v>
      </c>
      <c r="G99" s="15">
        <v>227</v>
      </c>
      <c r="H99" s="15">
        <v>265</v>
      </c>
      <c r="I99" s="15">
        <v>244</v>
      </c>
      <c r="J99" s="15">
        <v>246</v>
      </c>
      <c r="K99" s="15">
        <v>259</v>
      </c>
      <c r="L99" s="15">
        <v>274</v>
      </c>
      <c r="M99" s="22">
        <v>254</v>
      </c>
      <c r="N99" s="22">
        <v>245</v>
      </c>
      <c r="O99" s="22">
        <v>292</v>
      </c>
      <c r="P99" s="22">
        <v>322</v>
      </c>
      <c r="Q99" s="22">
        <v>342</v>
      </c>
    </row>
    <row r="100" spans="1:17" ht="21.75" customHeight="1" x14ac:dyDescent="0.15">
      <c r="A100" s="13" t="s">
        <v>22</v>
      </c>
      <c r="B100" s="14" t="s">
        <v>6</v>
      </c>
      <c r="C100" s="14" t="s">
        <v>6</v>
      </c>
      <c r="D100" s="14" t="s">
        <v>6</v>
      </c>
      <c r="E100" s="14" t="s">
        <v>6</v>
      </c>
      <c r="F100" s="14" t="s">
        <v>6</v>
      </c>
      <c r="G100" s="15">
        <v>134</v>
      </c>
      <c r="H100" s="15">
        <v>166</v>
      </c>
      <c r="I100" s="15">
        <v>202</v>
      </c>
      <c r="J100" s="15">
        <v>197</v>
      </c>
      <c r="K100" s="15">
        <v>202</v>
      </c>
      <c r="L100" s="15">
        <v>181</v>
      </c>
      <c r="M100" s="22">
        <v>190</v>
      </c>
      <c r="N100" s="22">
        <v>182</v>
      </c>
      <c r="O100" s="22">
        <v>186</v>
      </c>
      <c r="P100" s="22">
        <v>197</v>
      </c>
      <c r="Q100" s="22">
        <v>218</v>
      </c>
    </row>
    <row r="101" spans="1:17" ht="21.75" customHeight="1" x14ac:dyDescent="0.15">
      <c r="A101" s="13" t="s">
        <v>23</v>
      </c>
      <c r="B101" s="14" t="s">
        <v>6</v>
      </c>
      <c r="C101" s="14" t="s">
        <v>6</v>
      </c>
      <c r="D101" s="14" t="s">
        <v>6</v>
      </c>
      <c r="E101" s="14" t="s">
        <v>6</v>
      </c>
      <c r="F101" s="14" t="s">
        <v>6</v>
      </c>
      <c r="G101" s="15">
        <v>53</v>
      </c>
      <c r="H101" s="15">
        <v>79</v>
      </c>
      <c r="I101" s="15">
        <v>91</v>
      </c>
      <c r="J101" s="15">
        <v>110</v>
      </c>
      <c r="K101" s="15">
        <v>110</v>
      </c>
      <c r="L101" s="15">
        <v>129</v>
      </c>
      <c r="M101" s="22">
        <v>120</v>
      </c>
      <c r="N101" s="22">
        <v>123</v>
      </c>
      <c r="O101" s="22">
        <v>138</v>
      </c>
      <c r="P101" s="22">
        <v>136</v>
      </c>
      <c r="Q101" s="22">
        <v>116</v>
      </c>
    </row>
    <row r="102" spans="1:17" ht="21.75" customHeight="1" x14ac:dyDescent="0.15">
      <c r="A102" s="13" t="s">
        <v>24</v>
      </c>
      <c r="B102" s="14" t="s">
        <v>6</v>
      </c>
      <c r="C102" s="14" t="s">
        <v>6</v>
      </c>
      <c r="D102" s="14" t="s">
        <v>6</v>
      </c>
      <c r="E102" s="14" t="s">
        <v>6</v>
      </c>
      <c r="F102" s="14" t="s">
        <v>6</v>
      </c>
      <c r="G102" s="15">
        <v>26</v>
      </c>
      <c r="H102" s="15">
        <v>29</v>
      </c>
      <c r="I102" s="15">
        <v>30</v>
      </c>
      <c r="J102" s="15">
        <v>32</v>
      </c>
      <c r="K102" s="15">
        <v>39</v>
      </c>
      <c r="L102" s="15">
        <v>37</v>
      </c>
      <c r="M102" s="22">
        <v>34</v>
      </c>
      <c r="N102" s="22">
        <v>44</v>
      </c>
      <c r="O102" s="22">
        <v>48</v>
      </c>
      <c r="P102" s="22">
        <v>51</v>
      </c>
      <c r="Q102" s="22">
        <v>60</v>
      </c>
    </row>
    <row r="103" spans="1:17" ht="21.75" customHeight="1" x14ac:dyDescent="0.15">
      <c r="A103" s="13" t="s">
        <v>25</v>
      </c>
      <c r="B103" s="14" t="s">
        <v>6</v>
      </c>
      <c r="C103" s="14" t="s">
        <v>6</v>
      </c>
      <c r="D103" s="14" t="s">
        <v>6</v>
      </c>
      <c r="E103" s="14" t="s">
        <v>6</v>
      </c>
      <c r="F103" s="14" t="s">
        <v>6</v>
      </c>
      <c r="G103" s="15">
        <v>4</v>
      </c>
      <c r="H103" s="15">
        <v>6</v>
      </c>
      <c r="I103" s="15">
        <v>7</v>
      </c>
      <c r="J103" s="15">
        <v>9</v>
      </c>
      <c r="K103" s="15">
        <v>11</v>
      </c>
      <c r="L103" s="15">
        <v>6</v>
      </c>
      <c r="M103" s="22">
        <v>9</v>
      </c>
      <c r="N103" s="22">
        <v>8</v>
      </c>
      <c r="O103" s="22">
        <v>7</v>
      </c>
      <c r="P103" s="22">
        <v>8</v>
      </c>
      <c r="Q103" s="22">
        <v>7</v>
      </c>
    </row>
    <row r="104" spans="1:17" ht="21.75" customHeight="1" x14ac:dyDescent="0.15">
      <c r="A104" s="13" t="s">
        <v>26</v>
      </c>
      <c r="B104" s="14" t="s">
        <v>6</v>
      </c>
      <c r="C104" s="14" t="s">
        <v>6</v>
      </c>
      <c r="D104" s="14" t="s">
        <v>6</v>
      </c>
      <c r="E104" s="14" t="s">
        <v>6</v>
      </c>
      <c r="F104" s="14" t="s">
        <v>6</v>
      </c>
      <c r="G104" s="15">
        <v>0</v>
      </c>
      <c r="H104" s="15">
        <v>0</v>
      </c>
      <c r="I104" s="15">
        <v>1</v>
      </c>
      <c r="J104" s="15">
        <v>1</v>
      </c>
      <c r="K104" s="15">
        <v>1</v>
      </c>
      <c r="L104" s="15">
        <v>1</v>
      </c>
      <c r="M104" s="22">
        <v>2</v>
      </c>
      <c r="N104" s="22">
        <v>0</v>
      </c>
      <c r="O104" s="22">
        <v>0</v>
      </c>
      <c r="P104" s="22">
        <v>0</v>
      </c>
      <c r="Q104" s="22">
        <v>0</v>
      </c>
    </row>
    <row r="105" spans="1:17" ht="21.75" customHeight="1" x14ac:dyDescent="0.15">
      <c r="A105" s="6" t="s">
        <v>38</v>
      </c>
      <c r="B105" s="16" t="s">
        <v>6</v>
      </c>
      <c r="C105" s="16" t="s">
        <v>6</v>
      </c>
      <c r="D105" s="16" t="s">
        <v>6</v>
      </c>
      <c r="E105" s="16" t="s">
        <v>6</v>
      </c>
      <c r="F105" s="16" t="s">
        <v>6</v>
      </c>
      <c r="G105" s="17">
        <f t="shared" ref="G105:Q105" si="10">SUM(G84:G104)</f>
        <v>5609</v>
      </c>
      <c r="H105" s="17">
        <f t="shared" si="10"/>
        <v>5281</v>
      </c>
      <c r="I105" s="17">
        <f t="shared" si="10"/>
        <v>5020</v>
      </c>
      <c r="J105" s="17">
        <f t="shared" si="10"/>
        <v>4891</v>
      </c>
      <c r="K105" s="17">
        <f t="shared" si="10"/>
        <v>4834</v>
      </c>
      <c r="L105" s="17">
        <f t="shared" si="10"/>
        <v>4697</v>
      </c>
      <c r="M105" s="17">
        <f t="shared" si="10"/>
        <v>4588</v>
      </c>
      <c r="N105" s="17">
        <f t="shared" si="10"/>
        <v>4469</v>
      </c>
      <c r="O105" s="17">
        <f t="shared" si="10"/>
        <v>4361</v>
      </c>
      <c r="P105" s="17">
        <f t="shared" si="10"/>
        <v>4256</v>
      </c>
      <c r="Q105" s="17">
        <f t="shared" si="10"/>
        <v>4188</v>
      </c>
    </row>
    <row r="106" spans="1:17" ht="21.75" customHeight="1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57"/>
      <c r="N106" s="4"/>
      <c r="O106" s="4"/>
      <c r="P106" s="4"/>
      <c r="Q106" s="4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8"/>
      <c r="P107" s="18"/>
      <c r="Q107" s="18"/>
    </row>
    <row r="108" spans="1:17" s="3" customFormat="1" ht="21.75" customHeight="1" x14ac:dyDescent="0.15">
      <c r="A108" s="3" t="s">
        <v>28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52</v>
      </c>
      <c r="B110" s="8" t="s">
        <v>6</v>
      </c>
      <c r="C110" s="8" t="s">
        <v>6</v>
      </c>
      <c r="D110" s="8" t="s">
        <v>6</v>
      </c>
      <c r="E110" s="8" t="s">
        <v>6</v>
      </c>
      <c r="F110" s="8" t="s">
        <v>6</v>
      </c>
      <c r="G110" s="9">
        <f t="shared" ref="G110:Q110" si="11">SUM(G84:G86)</f>
        <v>844</v>
      </c>
      <c r="H110" s="9">
        <f t="shared" si="11"/>
        <v>745</v>
      </c>
      <c r="I110" s="9">
        <f t="shared" si="11"/>
        <v>602</v>
      </c>
      <c r="J110" s="9">
        <f t="shared" si="11"/>
        <v>565</v>
      </c>
      <c r="K110" s="9">
        <f t="shared" si="11"/>
        <v>531</v>
      </c>
      <c r="L110" s="9">
        <f t="shared" si="11"/>
        <v>508</v>
      </c>
      <c r="M110" s="9">
        <f t="shared" si="11"/>
        <v>466</v>
      </c>
      <c r="N110" s="9">
        <f t="shared" si="11"/>
        <v>437</v>
      </c>
      <c r="O110" s="9">
        <f t="shared" si="11"/>
        <v>414</v>
      </c>
      <c r="P110" s="9">
        <f t="shared" si="11"/>
        <v>378</v>
      </c>
      <c r="Q110" s="9">
        <f t="shared" si="11"/>
        <v>363</v>
      </c>
    </row>
    <row r="111" spans="1:17" ht="21.75" customHeight="1" x14ac:dyDescent="0.15">
      <c r="A111" s="10" t="s">
        <v>53</v>
      </c>
      <c r="B111" s="11" t="s">
        <v>6</v>
      </c>
      <c r="C111" s="11" t="s">
        <v>6</v>
      </c>
      <c r="D111" s="11" t="s">
        <v>6</v>
      </c>
      <c r="E111" s="11" t="s">
        <v>6</v>
      </c>
      <c r="F111" s="11" t="s">
        <v>6</v>
      </c>
      <c r="G111" s="12">
        <f t="shared" ref="G111:Q111" si="12">SUM(G87:G96)</f>
        <v>3670</v>
      </c>
      <c r="H111" s="12">
        <f t="shared" si="12"/>
        <v>3362</v>
      </c>
      <c r="I111" s="12">
        <f t="shared" si="12"/>
        <v>3079</v>
      </c>
      <c r="J111" s="12">
        <f t="shared" si="12"/>
        <v>2953</v>
      </c>
      <c r="K111" s="12">
        <f t="shared" si="12"/>
        <v>2914</v>
      </c>
      <c r="L111" s="12">
        <f t="shared" si="12"/>
        <v>2804</v>
      </c>
      <c r="M111" s="12">
        <f t="shared" si="12"/>
        <v>2749</v>
      </c>
      <c r="N111" s="12">
        <f t="shared" si="12"/>
        <v>2668</v>
      </c>
      <c r="O111" s="12">
        <f t="shared" si="12"/>
        <v>2582</v>
      </c>
      <c r="P111" s="12">
        <f t="shared" si="12"/>
        <v>2509</v>
      </c>
      <c r="Q111" s="12">
        <f t="shared" si="12"/>
        <v>2462</v>
      </c>
    </row>
    <row r="112" spans="1:17" ht="21.75" customHeight="1" x14ac:dyDescent="0.15">
      <c r="A112" s="13" t="s">
        <v>54</v>
      </c>
      <c r="B112" s="14" t="s">
        <v>6</v>
      </c>
      <c r="C112" s="14" t="s">
        <v>6</v>
      </c>
      <c r="D112" s="14" t="s">
        <v>6</v>
      </c>
      <c r="E112" s="14" t="s">
        <v>6</v>
      </c>
      <c r="F112" s="14" t="s">
        <v>6</v>
      </c>
      <c r="G112" s="15">
        <f t="shared" ref="G112:Q112" si="13">SUM(G97:G104)</f>
        <v>1095</v>
      </c>
      <c r="H112" s="15">
        <f t="shared" si="13"/>
        <v>1174</v>
      </c>
      <c r="I112" s="15">
        <f t="shared" si="13"/>
        <v>1339</v>
      </c>
      <c r="J112" s="15">
        <f t="shared" si="13"/>
        <v>1373</v>
      </c>
      <c r="K112" s="15">
        <f t="shared" si="13"/>
        <v>1389</v>
      </c>
      <c r="L112" s="15">
        <f t="shared" si="13"/>
        <v>1385</v>
      </c>
      <c r="M112" s="15">
        <f t="shared" si="13"/>
        <v>1373</v>
      </c>
      <c r="N112" s="15">
        <f t="shared" si="13"/>
        <v>1364</v>
      </c>
      <c r="O112" s="15">
        <f t="shared" si="13"/>
        <v>1365</v>
      </c>
      <c r="P112" s="15">
        <f t="shared" si="13"/>
        <v>1369</v>
      </c>
      <c r="Q112" s="15">
        <f t="shared" si="13"/>
        <v>1363</v>
      </c>
    </row>
    <row r="113" spans="1:17" ht="21.75" customHeight="1" x14ac:dyDescent="0.15">
      <c r="A113" s="6" t="s">
        <v>55</v>
      </c>
      <c r="B113" s="16" t="s">
        <v>6</v>
      </c>
      <c r="C113" s="16" t="s">
        <v>6</v>
      </c>
      <c r="D113" s="16" t="s">
        <v>6</v>
      </c>
      <c r="E113" s="16" t="s">
        <v>6</v>
      </c>
      <c r="F113" s="16" t="s">
        <v>6</v>
      </c>
      <c r="G113" s="17">
        <f t="shared" ref="G113:Q113" si="14">SUM(G110:G112)</f>
        <v>5609</v>
      </c>
      <c r="H113" s="17">
        <f t="shared" si="14"/>
        <v>5281</v>
      </c>
      <c r="I113" s="17">
        <f t="shared" si="14"/>
        <v>5020</v>
      </c>
      <c r="J113" s="17">
        <f t="shared" si="14"/>
        <v>4891</v>
      </c>
      <c r="K113" s="17">
        <f t="shared" si="14"/>
        <v>4834</v>
      </c>
      <c r="L113" s="17">
        <f t="shared" si="14"/>
        <v>4697</v>
      </c>
      <c r="M113" s="17">
        <f t="shared" si="14"/>
        <v>4588</v>
      </c>
      <c r="N113" s="17">
        <f t="shared" si="14"/>
        <v>4469</v>
      </c>
      <c r="O113" s="17">
        <f t="shared" si="14"/>
        <v>4361</v>
      </c>
      <c r="P113" s="17">
        <f t="shared" si="14"/>
        <v>4256</v>
      </c>
      <c r="Q113" s="17">
        <f t="shared" si="14"/>
        <v>4188</v>
      </c>
    </row>
    <row r="114" spans="1:17" s="5" customFormat="1" ht="21.75" customHeight="1" x14ac:dyDescent="0.15">
      <c r="A114" s="24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6"/>
      <c r="Q114" s="26"/>
    </row>
    <row r="115" spans="1:17" s="5" customFormat="1" ht="21.75" customHeight="1" x14ac:dyDescent="0.15">
      <c r="A115" s="27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</row>
    <row r="116" spans="1:17" s="3" customFormat="1" ht="21.75" customHeight="1" x14ac:dyDescent="0.15">
      <c r="A116" s="28" t="s">
        <v>33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30"/>
      <c r="Q116" s="30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29</v>
      </c>
      <c r="B118" s="31" t="s">
        <v>6</v>
      </c>
      <c r="C118" s="31" t="s">
        <v>6</v>
      </c>
      <c r="D118" s="31" t="s">
        <v>6</v>
      </c>
      <c r="E118" s="31" t="s">
        <v>6</v>
      </c>
      <c r="F118" s="31" t="s">
        <v>6</v>
      </c>
      <c r="G118" s="50">
        <f t="shared" ref="G118:Q118" si="15">ROUND(G110/G113*100,1)</f>
        <v>15</v>
      </c>
      <c r="H118" s="50">
        <f t="shared" si="15"/>
        <v>14.1</v>
      </c>
      <c r="I118" s="50">
        <f t="shared" si="15"/>
        <v>12</v>
      </c>
      <c r="J118" s="50">
        <f t="shared" si="15"/>
        <v>11.6</v>
      </c>
      <c r="K118" s="50">
        <f t="shared" si="15"/>
        <v>11</v>
      </c>
      <c r="L118" s="50">
        <f t="shared" si="15"/>
        <v>10.8</v>
      </c>
      <c r="M118" s="50">
        <f t="shared" si="15"/>
        <v>10.199999999999999</v>
      </c>
      <c r="N118" s="50">
        <f t="shared" si="15"/>
        <v>9.8000000000000007</v>
      </c>
      <c r="O118" s="50">
        <f t="shared" si="15"/>
        <v>9.5</v>
      </c>
      <c r="P118" s="50">
        <f t="shared" si="15"/>
        <v>8.9</v>
      </c>
      <c r="Q118" s="50">
        <f t="shared" si="15"/>
        <v>8.6999999999999993</v>
      </c>
    </row>
    <row r="119" spans="1:17" ht="21.75" customHeight="1" x14ac:dyDescent="0.15">
      <c r="A119" s="10" t="s">
        <v>30</v>
      </c>
      <c r="B119" s="33" t="s">
        <v>6</v>
      </c>
      <c r="C119" s="33" t="s">
        <v>6</v>
      </c>
      <c r="D119" s="33" t="s">
        <v>6</v>
      </c>
      <c r="E119" s="33" t="s">
        <v>6</v>
      </c>
      <c r="F119" s="33" t="s">
        <v>6</v>
      </c>
      <c r="G119" s="51">
        <f t="shared" ref="G119:Q119" si="16">ROUND(G111/G113*100,1)</f>
        <v>65.400000000000006</v>
      </c>
      <c r="H119" s="51">
        <f t="shared" si="16"/>
        <v>63.7</v>
      </c>
      <c r="I119" s="51">
        <f t="shared" si="16"/>
        <v>61.3</v>
      </c>
      <c r="J119" s="51">
        <f t="shared" si="16"/>
        <v>60.4</v>
      </c>
      <c r="K119" s="51">
        <f t="shared" si="16"/>
        <v>60.3</v>
      </c>
      <c r="L119" s="51">
        <f t="shared" si="16"/>
        <v>59.7</v>
      </c>
      <c r="M119" s="51">
        <f t="shared" si="16"/>
        <v>59.9</v>
      </c>
      <c r="N119" s="51">
        <f t="shared" si="16"/>
        <v>59.7</v>
      </c>
      <c r="O119" s="51">
        <f t="shared" si="16"/>
        <v>59.2</v>
      </c>
      <c r="P119" s="51">
        <f t="shared" si="16"/>
        <v>59</v>
      </c>
      <c r="Q119" s="51">
        <f t="shared" si="16"/>
        <v>58.8</v>
      </c>
    </row>
    <row r="120" spans="1:17" ht="21.75" customHeight="1" x14ac:dyDescent="0.15">
      <c r="A120" s="13" t="s">
        <v>31</v>
      </c>
      <c r="B120" s="35" t="s">
        <v>6</v>
      </c>
      <c r="C120" s="35" t="s">
        <v>6</v>
      </c>
      <c r="D120" s="35" t="s">
        <v>6</v>
      </c>
      <c r="E120" s="35" t="s">
        <v>6</v>
      </c>
      <c r="F120" s="35" t="s">
        <v>6</v>
      </c>
      <c r="G120" s="52">
        <f t="shared" ref="G120:Q120" si="17">ROUND(G112/G113*100,1)</f>
        <v>19.5</v>
      </c>
      <c r="H120" s="52">
        <f t="shared" si="17"/>
        <v>22.2</v>
      </c>
      <c r="I120" s="52">
        <f t="shared" si="17"/>
        <v>26.7</v>
      </c>
      <c r="J120" s="52">
        <f t="shared" si="17"/>
        <v>28.1</v>
      </c>
      <c r="K120" s="52">
        <f t="shared" si="17"/>
        <v>28.7</v>
      </c>
      <c r="L120" s="52">
        <f t="shared" si="17"/>
        <v>29.5</v>
      </c>
      <c r="M120" s="52">
        <f t="shared" si="17"/>
        <v>29.9</v>
      </c>
      <c r="N120" s="52">
        <f t="shared" si="17"/>
        <v>30.5</v>
      </c>
      <c r="O120" s="52">
        <f t="shared" si="17"/>
        <v>31.3</v>
      </c>
      <c r="P120" s="52">
        <f t="shared" si="17"/>
        <v>32.200000000000003</v>
      </c>
      <c r="Q120" s="52">
        <f t="shared" si="17"/>
        <v>32.5</v>
      </c>
    </row>
    <row r="121" spans="1:17" ht="21.75" customHeight="1" x14ac:dyDescent="0.15">
      <c r="A121" s="37" t="s">
        <v>56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57"/>
      <c r="O121" s="4"/>
      <c r="P121" s="4"/>
      <c r="Q121" s="4"/>
    </row>
    <row r="122" spans="1:17" ht="21.75" customHeight="1" x14ac:dyDescent="0.15">
      <c r="A122" s="37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58"/>
      <c r="O122" s="4"/>
      <c r="P122" s="4"/>
      <c r="Q122" s="4"/>
    </row>
    <row r="123" spans="1:17" ht="21.75" customHeight="1" x14ac:dyDescent="0.15">
      <c r="A123" s="37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58"/>
      <c r="O123" s="4"/>
      <c r="P123" s="4"/>
      <c r="Q123" s="4"/>
    </row>
    <row r="124" spans="1:17" ht="21.75" customHeight="1" x14ac:dyDescent="0.15">
      <c r="A124" s="37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58"/>
      <c r="O124" s="4"/>
      <c r="P124" s="4"/>
      <c r="Q124" s="4"/>
    </row>
    <row r="125" spans="1:17" ht="21.75" customHeight="1" x14ac:dyDescent="0.15">
      <c r="A125" s="37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58"/>
      <c r="O125" s="4"/>
      <c r="P125" s="4"/>
      <c r="Q125" s="4"/>
    </row>
    <row r="126" spans="1:17" ht="21.75" customHeight="1" x14ac:dyDescent="0.15">
      <c r="A126" s="37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58"/>
      <c r="O126" s="4"/>
      <c r="P126" s="4"/>
      <c r="Q126" s="4"/>
    </row>
    <row r="127" spans="1:17" ht="21.75" customHeight="1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58"/>
      <c r="O127" s="4"/>
      <c r="P127" s="4"/>
      <c r="Q127" s="4"/>
    </row>
    <row r="128" spans="1:17" ht="21.75" customHeight="1" x14ac:dyDescent="0.15">
      <c r="A128" s="3" t="s">
        <v>57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 t="s">
        <v>6</v>
      </c>
      <c r="C130" s="8" t="s">
        <v>6</v>
      </c>
      <c r="D130" s="8" t="s">
        <v>6</v>
      </c>
      <c r="E130" s="8" t="s">
        <v>6</v>
      </c>
      <c r="F130" s="8" t="s">
        <v>6</v>
      </c>
      <c r="G130" s="9">
        <v>249</v>
      </c>
      <c r="H130" s="9">
        <v>172</v>
      </c>
      <c r="I130" s="9">
        <v>130</v>
      </c>
      <c r="J130" s="9">
        <v>120</v>
      </c>
      <c r="K130" s="9">
        <v>119</v>
      </c>
      <c r="L130" s="9">
        <v>113</v>
      </c>
      <c r="M130" s="20">
        <v>107</v>
      </c>
      <c r="N130" s="20">
        <v>101</v>
      </c>
      <c r="O130" s="20">
        <v>90</v>
      </c>
      <c r="P130" s="20">
        <v>77</v>
      </c>
      <c r="Q130" s="20">
        <v>77</v>
      </c>
    </row>
    <row r="131" spans="1:17" ht="21.75" customHeight="1" x14ac:dyDescent="0.15">
      <c r="A131" s="7" t="s">
        <v>7</v>
      </c>
      <c r="B131" s="8" t="s">
        <v>6</v>
      </c>
      <c r="C131" s="8" t="s">
        <v>6</v>
      </c>
      <c r="D131" s="8" t="s">
        <v>6</v>
      </c>
      <c r="E131" s="8" t="s">
        <v>6</v>
      </c>
      <c r="F131" s="8" t="s">
        <v>6</v>
      </c>
      <c r="G131" s="9">
        <v>267</v>
      </c>
      <c r="H131" s="9">
        <v>261</v>
      </c>
      <c r="I131" s="9">
        <v>174</v>
      </c>
      <c r="J131" s="9">
        <v>156</v>
      </c>
      <c r="K131" s="9">
        <v>148</v>
      </c>
      <c r="L131" s="9">
        <v>137</v>
      </c>
      <c r="M131" s="20">
        <v>139</v>
      </c>
      <c r="N131" s="20">
        <v>134</v>
      </c>
      <c r="O131" s="20">
        <v>133</v>
      </c>
      <c r="P131" s="20">
        <v>129</v>
      </c>
      <c r="Q131" s="20">
        <v>119</v>
      </c>
    </row>
    <row r="132" spans="1:17" ht="21.75" customHeight="1" x14ac:dyDescent="0.15">
      <c r="A132" s="7" t="s">
        <v>8</v>
      </c>
      <c r="B132" s="8" t="s">
        <v>6</v>
      </c>
      <c r="C132" s="8" t="s">
        <v>6</v>
      </c>
      <c r="D132" s="8" t="s">
        <v>6</v>
      </c>
      <c r="E132" s="8" t="s">
        <v>6</v>
      </c>
      <c r="F132" s="8" t="s">
        <v>6</v>
      </c>
      <c r="G132" s="9">
        <v>291</v>
      </c>
      <c r="H132" s="9">
        <v>285</v>
      </c>
      <c r="I132" s="9">
        <v>264</v>
      </c>
      <c r="J132" s="9">
        <v>228</v>
      </c>
      <c r="K132" s="9">
        <v>214</v>
      </c>
      <c r="L132" s="9">
        <v>196</v>
      </c>
      <c r="M132" s="20">
        <v>172</v>
      </c>
      <c r="N132" s="20">
        <v>165</v>
      </c>
      <c r="O132" s="20">
        <v>149</v>
      </c>
      <c r="P132" s="20">
        <v>140</v>
      </c>
      <c r="Q132" s="20">
        <v>128</v>
      </c>
    </row>
    <row r="133" spans="1:17" ht="21.75" customHeight="1" x14ac:dyDescent="0.15">
      <c r="A133" s="10" t="s">
        <v>9</v>
      </c>
      <c r="B133" s="11" t="s">
        <v>6</v>
      </c>
      <c r="C133" s="11" t="s">
        <v>6</v>
      </c>
      <c r="D133" s="11" t="s">
        <v>6</v>
      </c>
      <c r="E133" s="11" t="s">
        <v>6</v>
      </c>
      <c r="F133" s="11" t="s">
        <v>6</v>
      </c>
      <c r="G133" s="12">
        <v>341</v>
      </c>
      <c r="H133" s="12">
        <v>271</v>
      </c>
      <c r="I133" s="12">
        <v>276</v>
      </c>
      <c r="J133" s="12">
        <v>279</v>
      </c>
      <c r="K133" s="12">
        <v>276</v>
      </c>
      <c r="L133" s="12">
        <v>260</v>
      </c>
      <c r="M133" s="21">
        <v>249</v>
      </c>
      <c r="N133" s="21">
        <v>237</v>
      </c>
      <c r="O133" s="21">
        <v>217</v>
      </c>
      <c r="P133" s="21">
        <v>205</v>
      </c>
      <c r="Q133" s="21">
        <v>184</v>
      </c>
    </row>
    <row r="134" spans="1:17" ht="21.75" customHeight="1" x14ac:dyDescent="0.15">
      <c r="A134" s="10" t="s">
        <v>10</v>
      </c>
      <c r="B134" s="11" t="s">
        <v>6</v>
      </c>
      <c r="C134" s="11" t="s">
        <v>6</v>
      </c>
      <c r="D134" s="11" t="s">
        <v>6</v>
      </c>
      <c r="E134" s="11" t="s">
        <v>6</v>
      </c>
      <c r="F134" s="11" t="s">
        <v>6</v>
      </c>
      <c r="G134" s="12">
        <v>285</v>
      </c>
      <c r="H134" s="12">
        <v>242</v>
      </c>
      <c r="I134" s="12">
        <v>260</v>
      </c>
      <c r="J134" s="12">
        <v>267</v>
      </c>
      <c r="K134" s="12">
        <v>274</v>
      </c>
      <c r="L134" s="12">
        <v>271</v>
      </c>
      <c r="M134" s="21">
        <v>221</v>
      </c>
      <c r="N134" s="21">
        <v>202</v>
      </c>
      <c r="O134" s="21">
        <v>221</v>
      </c>
      <c r="P134" s="21">
        <v>221</v>
      </c>
      <c r="Q134" s="21">
        <v>221</v>
      </c>
    </row>
    <row r="135" spans="1:17" ht="21.75" customHeight="1" x14ac:dyDescent="0.15">
      <c r="A135" s="10" t="s">
        <v>11</v>
      </c>
      <c r="B135" s="11" t="s">
        <v>6</v>
      </c>
      <c r="C135" s="11" t="s">
        <v>6</v>
      </c>
      <c r="D135" s="11" t="s">
        <v>6</v>
      </c>
      <c r="E135" s="11" t="s">
        <v>6</v>
      </c>
      <c r="F135" s="11" t="s">
        <v>6</v>
      </c>
      <c r="G135" s="12">
        <v>311</v>
      </c>
      <c r="H135" s="12">
        <v>235</v>
      </c>
      <c r="I135" s="12">
        <v>178</v>
      </c>
      <c r="J135" s="12">
        <v>169</v>
      </c>
      <c r="K135" s="12">
        <v>175</v>
      </c>
      <c r="L135" s="12">
        <v>157</v>
      </c>
      <c r="M135" s="21">
        <v>156</v>
      </c>
      <c r="N135" s="21">
        <v>153</v>
      </c>
      <c r="O135" s="21">
        <v>158</v>
      </c>
      <c r="P135" s="21">
        <v>165</v>
      </c>
      <c r="Q135" s="21">
        <v>170</v>
      </c>
    </row>
    <row r="136" spans="1:17" ht="21.75" customHeight="1" x14ac:dyDescent="0.15">
      <c r="A136" s="10" t="s">
        <v>12</v>
      </c>
      <c r="B136" s="11" t="s">
        <v>6</v>
      </c>
      <c r="C136" s="11" t="s">
        <v>6</v>
      </c>
      <c r="D136" s="11" t="s">
        <v>6</v>
      </c>
      <c r="E136" s="11" t="s">
        <v>6</v>
      </c>
      <c r="F136" s="11" t="s">
        <v>6</v>
      </c>
      <c r="G136" s="12">
        <v>412</v>
      </c>
      <c r="H136" s="12">
        <v>273</v>
      </c>
      <c r="I136" s="12">
        <v>220</v>
      </c>
      <c r="J136" s="12">
        <v>198</v>
      </c>
      <c r="K136" s="12">
        <v>158</v>
      </c>
      <c r="L136" s="12">
        <v>140</v>
      </c>
      <c r="M136" s="21">
        <v>133</v>
      </c>
      <c r="N136" s="21">
        <v>124</v>
      </c>
      <c r="O136" s="21">
        <v>121</v>
      </c>
      <c r="P136" s="21">
        <v>125</v>
      </c>
      <c r="Q136" s="21">
        <v>126</v>
      </c>
    </row>
    <row r="137" spans="1:17" ht="21.75" customHeight="1" x14ac:dyDescent="0.15">
      <c r="A137" s="10" t="s">
        <v>13</v>
      </c>
      <c r="B137" s="11" t="s">
        <v>6</v>
      </c>
      <c r="C137" s="11" t="s">
        <v>6</v>
      </c>
      <c r="D137" s="11" t="s">
        <v>6</v>
      </c>
      <c r="E137" s="11" t="s">
        <v>6</v>
      </c>
      <c r="F137" s="11" t="s">
        <v>6</v>
      </c>
      <c r="G137" s="12">
        <v>348</v>
      </c>
      <c r="H137" s="12">
        <v>417</v>
      </c>
      <c r="I137" s="12">
        <v>273</v>
      </c>
      <c r="J137" s="12">
        <v>240</v>
      </c>
      <c r="K137" s="12">
        <v>242</v>
      </c>
      <c r="L137" s="12">
        <v>229</v>
      </c>
      <c r="M137" s="21">
        <v>209</v>
      </c>
      <c r="N137" s="21">
        <v>193</v>
      </c>
      <c r="O137" s="21">
        <v>181</v>
      </c>
      <c r="P137" s="21">
        <v>142</v>
      </c>
      <c r="Q137" s="21">
        <v>141</v>
      </c>
    </row>
    <row r="138" spans="1:17" ht="21.75" customHeight="1" x14ac:dyDescent="0.15">
      <c r="A138" s="10" t="s">
        <v>14</v>
      </c>
      <c r="B138" s="11" t="s">
        <v>6</v>
      </c>
      <c r="C138" s="11" t="s">
        <v>6</v>
      </c>
      <c r="D138" s="11" t="s">
        <v>6</v>
      </c>
      <c r="E138" s="11" t="s">
        <v>6</v>
      </c>
      <c r="F138" s="11" t="s">
        <v>6</v>
      </c>
      <c r="G138" s="12">
        <v>314</v>
      </c>
      <c r="H138" s="12">
        <v>339</v>
      </c>
      <c r="I138" s="12">
        <v>412</v>
      </c>
      <c r="J138" s="12">
        <v>357</v>
      </c>
      <c r="K138" s="12">
        <v>318</v>
      </c>
      <c r="L138" s="12">
        <v>284</v>
      </c>
      <c r="M138" s="21">
        <v>267</v>
      </c>
      <c r="N138" s="21">
        <v>246</v>
      </c>
      <c r="O138" s="21">
        <v>225</v>
      </c>
      <c r="P138" s="21">
        <v>229</v>
      </c>
      <c r="Q138" s="21">
        <v>220</v>
      </c>
    </row>
    <row r="139" spans="1:17" ht="21.75" customHeight="1" x14ac:dyDescent="0.15">
      <c r="A139" s="10" t="s">
        <v>15</v>
      </c>
      <c r="B139" s="11" t="s">
        <v>6</v>
      </c>
      <c r="C139" s="11" t="s">
        <v>6</v>
      </c>
      <c r="D139" s="11" t="s">
        <v>6</v>
      </c>
      <c r="E139" s="11" t="s">
        <v>6</v>
      </c>
      <c r="F139" s="11" t="s">
        <v>6</v>
      </c>
      <c r="G139" s="12">
        <v>323</v>
      </c>
      <c r="H139" s="12">
        <v>312</v>
      </c>
      <c r="I139" s="12">
        <v>355</v>
      </c>
      <c r="J139" s="12">
        <v>412</v>
      </c>
      <c r="K139" s="12">
        <v>418</v>
      </c>
      <c r="L139" s="12">
        <v>425</v>
      </c>
      <c r="M139" s="21">
        <v>410</v>
      </c>
      <c r="N139" s="21">
        <v>384</v>
      </c>
      <c r="O139" s="21">
        <v>352</v>
      </c>
      <c r="P139" s="21">
        <v>304</v>
      </c>
      <c r="Q139" s="21">
        <v>267</v>
      </c>
    </row>
    <row r="140" spans="1:17" ht="21.75" customHeight="1" x14ac:dyDescent="0.15">
      <c r="A140" s="10" t="s">
        <v>16</v>
      </c>
      <c r="B140" s="11" t="s">
        <v>6</v>
      </c>
      <c r="C140" s="11" t="s">
        <v>6</v>
      </c>
      <c r="D140" s="11" t="s">
        <v>6</v>
      </c>
      <c r="E140" s="11" t="s">
        <v>6</v>
      </c>
      <c r="F140" s="11" t="s">
        <v>6</v>
      </c>
      <c r="G140" s="12">
        <v>380</v>
      </c>
      <c r="H140" s="12">
        <v>318</v>
      </c>
      <c r="I140" s="12">
        <v>304</v>
      </c>
      <c r="J140" s="12">
        <v>299</v>
      </c>
      <c r="K140" s="12">
        <v>320</v>
      </c>
      <c r="L140" s="12">
        <v>332</v>
      </c>
      <c r="M140" s="21">
        <v>350</v>
      </c>
      <c r="N140" s="21">
        <v>378</v>
      </c>
      <c r="O140" s="21">
        <v>394</v>
      </c>
      <c r="P140" s="21">
        <v>406</v>
      </c>
      <c r="Q140" s="21">
        <v>417</v>
      </c>
    </row>
    <row r="141" spans="1:17" ht="21.75" customHeight="1" x14ac:dyDescent="0.15">
      <c r="A141" s="10" t="s">
        <v>17</v>
      </c>
      <c r="B141" s="11" t="s">
        <v>6</v>
      </c>
      <c r="C141" s="11" t="s">
        <v>6</v>
      </c>
      <c r="D141" s="11" t="s">
        <v>6</v>
      </c>
      <c r="E141" s="11" t="s">
        <v>6</v>
      </c>
      <c r="F141" s="11" t="s">
        <v>6</v>
      </c>
      <c r="G141" s="12">
        <v>501</v>
      </c>
      <c r="H141" s="12">
        <v>378</v>
      </c>
      <c r="I141" s="12">
        <v>304</v>
      </c>
      <c r="J141" s="12">
        <v>307</v>
      </c>
      <c r="K141" s="12">
        <v>317</v>
      </c>
      <c r="L141" s="12">
        <v>294</v>
      </c>
      <c r="M141" s="21">
        <v>296</v>
      </c>
      <c r="N141" s="21">
        <v>279</v>
      </c>
      <c r="O141" s="21">
        <v>291</v>
      </c>
      <c r="P141" s="21">
        <v>312</v>
      </c>
      <c r="Q141" s="21">
        <v>311</v>
      </c>
    </row>
    <row r="142" spans="1:17" ht="21.75" customHeight="1" x14ac:dyDescent="0.15">
      <c r="A142" s="10" t="s">
        <v>18</v>
      </c>
      <c r="B142" s="11" t="s">
        <v>6</v>
      </c>
      <c r="C142" s="11" t="s">
        <v>6</v>
      </c>
      <c r="D142" s="11" t="s">
        <v>6</v>
      </c>
      <c r="E142" s="11" t="s">
        <v>6</v>
      </c>
      <c r="F142" s="11" t="s">
        <v>6</v>
      </c>
      <c r="G142" s="12">
        <v>398</v>
      </c>
      <c r="H142" s="12">
        <v>496</v>
      </c>
      <c r="I142" s="12">
        <v>376</v>
      </c>
      <c r="J142" s="12">
        <v>335</v>
      </c>
      <c r="K142" s="12">
        <v>309</v>
      </c>
      <c r="L142" s="12">
        <v>308</v>
      </c>
      <c r="M142" s="21">
        <v>302</v>
      </c>
      <c r="N142" s="21">
        <v>311</v>
      </c>
      <c r="O142" s="21">
        <v>303</v>
      </c>
      <c r="P142" s="21">
        <v>308</v>
      </c>
      <c r="Q142" s="21">
        <v>291</v>
      </c>
    </row>
    <row r="143" spans="1:17" ht="21.75" customHeight="1" x14ac:dyDescent="0.15">
      <c r="A143" s="13" t="s">
        <v>19</v>
      </c>
      <c r="B143" s="14" t="s">
        <v>6</v>
      </c>
      <c r="C143" s="14" t="s">
        <v>6</v>
      </c>
      <c r="D143" s="14" t="s">
        <v>6</v>
      </c>
      <c r="E143" s="14" t="s">
        <v>6</v>
      </c>
      <c r="F143" s="14" t="s">
        <v>6</v>
      </c>
      <c r="G143" s="15">
        <v>379</v>
      </c>
      <c r="H143" s="15">
        <v>382</v>
      </c>
      <c r="I143" s="15">
        <v>484</v>
      </c>
      <c r="J143" s="15">
        <v>458</v>
      </c>
      <c r="K143" s="15">
        <v>434</v>
      </c>
      <c r="L143" s="15">
        <v>401</v>
      </c>
      <c r="M143" s="22">
        <v>361</v>
      </c>
      <c r="N143" s="22">
        <v>332</v>
      </c>
      <c r="O143" s="22">
        <v>323</v>
      </c>
      <c r="P143" s="22">
        <v>298</v>
      </c>
      <c r="Q143" s="22">
        <v>304</v>
      </c>
    </row>
    <row r="144" spans="1:17" ht="21.75" customHeight="1" x14ac:dyDescent="0.15">
      <c r="A144" s="13" t="s">
        <v>20</v>
      </c>
      <c r="B144" s="14" t="s">
        <v>6</v>
      </c>
      <c r="C144" s="14" t="s">
        <v>6</v>
      </c>
      <c r="D144" s="14" t="s">
        <v>6</v>
      </c>
      <c r="E144" s="14" t="s">
        <v>6</v>
      </c>
      <c r="F144" s="14" t="s">
        <v>6</v>
      </c>
      <c r="G144" s="15">
        <v>377</v>
      </c>
      <c r="H144" s="15">
        <v>360</v>
      </c>
      <c r="I144" s="15">
        <v>370</v>
      </c>
      <c r="J144" s="15">
        <v>402</v>
      </c>
      <c r="K144" s="15">
        <v>427</v>
      </c>
      <c r="L144" s="15">
        <v>430</v>
      </c>
      <c r="M144" s="22">
        <v>463</v>
      </c>
      <c r="N144" s="22">
        <v>488</v>
      </c>
      <c r="O144" s="22">
        <v>434</v>
      </c>
      <c r="P144" s="22">
        <v>411</v>
      </c>
      <c r="Q144" s="22">
        <v>378</v>
      </c>
    </row>
    <row r="145" spans="1:17" ht="21.75" customHeight="1" x14ac:dyDescent="0.15">
      <c r="A145" s="13" t="s">
        <v>21</v>
      </c>
      <c r="B145" s="14" t="s">
        <v>6</v>
      </c>
      <c r="C145" s="14" t="s">
        <v>6</v>
      </c>
      <c r="D145" s="14" t="s">
        <v>6</v>
      </c>
      <c r="E145" s="14" t="s">
        <v>6</v>
      </c>
      <c r="F145" s="14" t="s">
        <v>6</v>
      </c>
      <c r="G145" s="15">
        <v>283</v>
      </c>
      <c r="H145" s="15">
        <v>342</v>
      </c>
      <c r="I145" s="15">
        <v>326</v>
      </c>
      <c r="J145" s="15">
        <v>318</v>
      </c>
      <c r="K145" s="15">
        <v>318</v>
      </c>
      <c r="L145" s="15">
        <v>358</v>
      </c>
      <c r="M145" s="22">
        <v>356</v>
      </c>
      <c r="N145" s="22">
        <v>338</v>
      </c>
      <c r="O145" s="22">
        <v>380</v>
      </c>
      <c r="P145" s="22">
        <v>407</v>
      </c>
      <c r="Q145" s="22">
        <v>399</v>
      </c>
    </row>
    <row r="146" spans="1:17" ht="21.75" customHeight="1" x14ac:dyDescent="0.15">
      <c r="A146" s="13" t="s">
        <v>22</v>
      </c>
      <c r="B146" s="14" t="s">
        <v>6</v>
      </c>
      <c r="C146" s="14" t="s">
        <v>6</v>
      </c>
      <c r="D146" s="14" t="s">
        <v>6</v>
      </c>
      <c r="E146" s="14" t="s">
        <v>6</v>
      </c>
      <c r="F146" s="14" t="s">
        <v>6</v>
      </c>
      <c r="G146" s="15">
        <v>235</v>
      </c>
      <c r="H146" s="15">
        <v>257</v>
      </c>
      <c r="I146" s="15">
        <v>293</v>
      </c>
      <c r="J146" s="15">
        <v>316</v>
      </c>
      <c r="K146" s="15">
        <v>307</v>
      </c>
      <c r="L146" s="15">
        <v>295</v>
      </c>
      <c r="M146" s="22">
        <v>293</v>
      </c>
      <c r="N146" s="22">
        <v>293</v>
      </c>
      <c r="O146" s="22">
        <v>287</v>
      </c>
      <c r="P146" s="22">
        <v>291</v>
      </c>
      <c r="Q146" s="22">
        <v>320</v>
      </c>
    </row>
    <row r="147" spans="1:17" ht="21.75" customHeight="1" x14ac:dyDescent="0.15">
      <c r="A147" s="13" t="s">
        <v>23</v>
      </c>
      <c r="B147" s="14" t="s">
        <v>6</v>
      </c>
      <c r="C147" s="14" t="s">
        <v>6</v>
      </c>
      <c r="D147" s="14" t="s">
        <v>6</v>
      </c>
      <c r="E147" s="14" t="s">
        <v>6</v>
      </c>
      <c r="F147" s="14" t="s">
        <v>6</v>
      </c>
      <c r="G147" s="15">
        <v>153</v>
      </c>
      <c r="H147" s="15">
        <v>195</v>
      </c>
      <c r="I147" s="15">
        <v>194</v>
      </c>
      <c r="J147" s="15">
        <v>186</v>
      </c>
      <c r="K147" s="15">
        <v>203</v>
      </c>
      <c r="L147" s="15">
        <v>212</v>
      </c>
      <c r="M147" s="22">
        <v>226</v>
      </c>
      <c r="N147" s="22">
        <v>237</v>
      </c>
      <c r="O147" s="22">
        <v>245</v>
      </c>
      <c r="P147" s="22">
        <v>244</v>
      </c>
      <c r="Q147" s="22">
        <v>235</v>
      </c>
    </row>
    <row r="148" spans="1:17" ht="21.75" customHeight="1" x14ac:dyDescent="0.15">
      <c r="A148" s="13" t="s">
        <v>24</v>
      </c>
      <c r="B148" s="14" t="s">
        <v>6</v>
      </c>
      <c r="C148" s="14" t="s">
        <v>6</v>
      </c>
      <c r="D148" s="14" t="s">
        <v>6</v>
      </c>
      <c r="E148" s="14" t="s">
        <v>6</v>
      </c>
      <c r="F148" s="14" t="s">
        <v>6</v>
      </c>
      <c r="G148" s="15">
        <v>91</v>
      </c>
      <c r="H148" s="15">
        <v>96</v>
      </c>
      <c r="I148" s="15">
        <v>129</v>
      </c>
      <c r="J148" s="15">
        <v>135</v>
      </c>
      <c r="K148" s="15">
        <v>120</v>
      </c>
      <c r="L148" s="15">
        <v>131</v>
      </c>
      <c r="M148" s="22">
        <v>108</v>
      </c>
      <c r="N148" s="22">
        <v>107</v>
      </c>
      <c r="O148" s="22">
        <v>116</v>
      </c>
      <c r="P148" s="22">
        <v>124</v>
      </c>
      <c r="Q148" s="22">
        <v>132</v>
      </c>
    </row>
    <row r="149" spans="1:17" ht="21.75" customHeight="1" x14ac:dyDescent="0.15">
      <c r="A149" s="13" t="s">
        <v>25</v>
      </c>
      <c r="B149" s="14" t="s">
        <v>6</v>
      </c>
      <c r="C149" s="14" t="s">
        <v>6</v>
      </c>
      <c r="D149" s="14" t="s">
        <v>6</v>
      </c>
      <c r="E149" s="14" t="s">
        <v>6</v>
      </c>
      <c r="F149" s="14" t="s">
        <v>6</v>
      </c>
      <c r="G149" s="15">
        <v>23</v>
      </c>
      <c r="H149" s="15">
        <v>40</v>
      </c>
      <c r="I149" s="15">
        <v>32</v>
      </c>
      <c r="J149" s="15">
        <v>40</v>
      </c>
      <c r="K149" s="15">
        <v>46</v>
      </c>
      <c r="L149" s="15">
        <v>48</v>
      </c>
      <c r="M149" s="22">
        <v>61</v>
      </c>
      <c r="N149" s="22">
        <v>61</v>
      </c>
      <c r="O149" s="22">
        <v>50</v>
      </c>
      <c r="P149" s="22">
        <v>43</v>
      </c>
      <c r="Q149" s="22">
        <v>48</v>
      </c>
    </row>
    <row r="150" spans="1:17" ht="21.75" customHeight="1" x14ac:dyDescent="0.15">
      <c r="A150" s="13" t="s">
        <v>26</v>
      </c>
      <c r="B150" s="14" t="s">
        <v>6</v>
      </c>
      <c r="C150" s="14" t="s">
        <v>6</v>
      </c>
      <c r="D150" s="14" t="s">
        <v>6</v>
      </c>
      <c r="E150" s="14" t="s">
        <v>6</v>
      </c>
      <c r="F150" s="14" t="s">
        <v>6</v>
      </c>
      <c r="G150" s="15">
        <v>5</v>
      </c>
      <c r="H150" s="15">
        <v>1</v>
      </c>
      <c r="I150" s="15">
        <v>4</v>
      </c>
      <c r="J150" s="15">
        <v>4</v>
      </c>
      <c r="K150" s="15">
        <v>6</v>
      </c>
      <c r="L150" s="15">
        <v>5</v>
      </c>
      <c r="M150" s="22">
        <v>7</v>
      </c>
      <c r="N150" s="22">
        <v>8</v>
      </c>
      <c r="O150" s="22">
        <v>17</v>
      </c>
      <c r="P150" s="22">
        <v>14</v>
      </c>
      <c r="Q150" s="22">
        <v>11</v>
      </c>
    </row>
    <row r="151" spans="1:17" ht="21.75" customHeight="1" x14ac:dyDescent="0.15">
      <c r="A151" s="6" t="s">
        <v>58</v>
      </c>
      <c r="B151" s="16" t="s">
        <v>6</v>
      </c>
      <c r="C151" s="16" t="s">
        <v>6</v>
      </c>
      <c r="D151" s="16" t="s">
        <v>6</v>
      </c>
      <c r="E151" s="16" t="s">
        <v>6</v>
      </c>
      <c r="F151" s="16" t="s">
        <v>6</v>
      </c>
      <c r="G151" s="17">
        <f t="shared" ref="G151:Q151" si="18">SUM(G130:G150)</f>
        <v>5966</v>
      </c>
      <c r="H151" s="17">
        <f t="shared" si="18"/>
        <v>5672</v>
      </c>
      <c r="I151" s="17">
        <f t="shared" si="18"/>
        <v>5358</v>
      </c>
      <c r="J151" s="17">
        <f t="shared" si="18"/>
        <v>5226</v>
      </c>
      <c r="K151" s="17">
        <f t="shared" si="18"/>
        <v>5149</v>
      </c>
      <c r="L151" s="17">
        <f t="shared" si="18"/>
        <v>5026</v>
      </c>
      <c r="M151" s="17">
        <f t="shared" si="18"/>
        <v>4886</v>
      </c>
      <c r="N151" s="17">
        <f t="shared" si="18"/>
        <v>4771</v>
      </c>
      <c r="O151" s="17">
        <f t="shared" si="18"/>
        <v>4687</v>
      </c>
      <c r="P151" s="17">
        <f t="shared" si="18"/>
        <v>4595</v>
      </c>
      <c r="Q151" s="17">
        <f t="shared" si="18"/>
        <v>4499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57"/>
      <c r="N152" s="57"/>
      <c r="O152" s="57"/>
      <c r="P152" s="58"/>
      <c r="Q152" s="58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59"/>
      <c r="P153" s="59"/>
      <c r="Q153" s="59"/>
    </row>
    <row r="154" spans="1:17" s="3" customFormat="1" ht="21.75" customHeight="1" x14ac:dyDescent="0.15">
      <c r="A154" s="3" t="s">
        <v>28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60"/>
      <c r="N154" s="60"/>
      <c r="O154" s="60"/>
      <c r="P154" s="61"/>
      <c r="Q154" s="61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52</v>
      </c>
      <c r="B156" s="8" t="s">
        <v>6</v>
      </c>
      <c r="C156" s="8" t="s">
        <v>6</v>
      </c>
      <c r="D156" s="8" t="s">
        <v>6</v>
      </c>
      <c r="E156" s="8" t="s">
        <v>6</v>
      </c>
      <c r="F156" s="8" t="s">
        <v>6</v>
      </c>
      <c r="G156" s="9">
        <f t="shared" ref="G156:Q156" si="19">SUM(G130:G132)</f>
        <v>807</v>
      </c>
      <c r="H156" s="9">
        <f t="shared" si="19"/>
        <v>718</v>
      </c>
      <c r="I156" s="9">
        <f t="shared" si="19"/>
        <v>568</v>
      </c>
      <c r="J156" s="9">
        <f t="shared" si="19"/>
        <v>504</v>
      </c>
      <c r="K156" s="9">
        <f t="shared" si="19"/>
        <v>481</v>
      </c>
      <c r="L156" s="9">
        <f t="shared" si="19"/>
        <v>446</v>
      </c>
      <c r="M156" s="9">
        <f t="shared" si="19"/>
        <v>418</v>
      </c>
      <c r="N156" s="9">
        <f t="shared" si="19"/>
        <v>400</v>
      </c>
      <c r="O156" s="9">
        <f t="shared" si="19"/>
        <v>372</v>
      </c>
      <c r="P156" s="9">
        <f t="shared" si="19"/>
        <v>346</v>
      </c>
      <c r="Q156" s="9">
        <f t="shared" si="19"/>
        <v>324</v>
      </c>
    </row>
    <row r="157" spans="1:17" ht="21.75" customHeight="1" x14ac:dyDescent="0.15">
      <c r="A157" s="10" t="s">
        <v>53</v>
      </c>
      <c r="B157" s="11" t="s">
        <v>6</v>
      </c>
      <c r="C157" s="11" t="s">
        <v>6</v>
      </c>
      <c r="D157" s="11" t="s">
        <v>6</v>
      </c>
      <c r="E157" s="11" t="s">
        <v>6</v>
      </c>
      <c r="F157" s="11" t="s">
        <v>6</v>
      </c>
      <c r="G157" s="12">
        <f t="shared" ref="G157:Q157" si="20">SUM(G133:G142)</f>
        <v>3613</v>
      </c>
      <c r="H157" s="12">
        <f t="shared" si="20"/>
        <v>3281</v>
      </c>
      <c r="I157" s="12">
        <f t="shared" si="20"/>
        <v>2958</v>
      </c>
      <c r="J157" s="12">
        <f t="shared" si="20"/>
        <v>2863</v>
      </c>
      <c r="K157" s="12">
        <f t="shared" si="20"/>
        <v>2807</v>
      </c>
      <c r="L157" s="12">
        <f t="shared" si="20"/>
        <v>2700</v>
      </c>
      <c r="M157" s="12">
        <f t="shared" si="20"/>
        <v>2593</v>
      </c>
      <c r="N157" s="12">
        <f t="shared" si="20"/>
        <v>2507</v>
      </c>
      <c r="O157" s="12">
        <f t="shared" si="20"/>
        <v>2463</v>
      </c>
      <c r="P157" s="12">
        <f t="shared" si="20"/>
        <v>2417</v>
      </c>
      <c r="Q157" s="12">
        <f t="shared" si="20"/>
        <v>2348</v>
      </c>
    </row>
    <row r="158" spans="1:17" ht="21.75" customHeight="1" x14ac:dyDescent="0.15">
      <c r="A158" s="13" t="s">
        <v>54</v>
      </c>
      <c r="B158" s="14" t="s">
        <v>6</v>
      </c>
      <c r="C158" s="14" t="s">
        <v>6</v>
      </c>
      <c r="D158" s="14" t="s">
        <v>6</v>
      </c>
      <c r="E158" s="14" t="s">
        <v>6</v>
      </c>
      <c r="F158" s="14" t="s">
        <v>6</v>
      </c>
      <c r="G158" s="15">
        <f t="shared" ref="G158:Q158" si="21">SUM(G143:G150)</f>
        <v>1546</v>
      </c>
      <c r="H158" s="15">
        <f t="shared" si="21"/>
        <v>1673</v>
      </c>
      <c r="I158" s="15">
        <f t="shared" si="21"/>
        <v>1832</v>
      </c>
      <c r="J158" s="15">
        <f t="shared" si="21"/>
        <v>1859</v>
      </c>
      <c r="K158" s="15">
        <f t="shared" si="21"/>
        <v>1861</v>
      </c>
      <c r="L158" s="15">
        <f t="shared" si="21"/>
        <v>1880</v>
      </c>
      <c r="M158" s="15">
        <f t="shared" si="21"/>
        <v>1875</v>
      </c>
      <c r="N158" s="15">
        <f t="shared" si="21"/>
        <v>1864</v>
      </c>
      <c r="O158" s="15">
        <f t="shared" si="21"/>
        <v>1852</v>
      </c>
      <c r="P158" s="15">
        <f t="shared" si="21"/>
        <v>1832</v>
      </c>
      <c r="Q158" s="15">
        <f t="shared" si="21"/>
        <v>1827</v>
      </c>
    </row>
    <row r="159" spans="1:17" ht="21.75" customHeight="1" x14ac:dyDescent="0.15">
      <c r="A159" s="6" t="s">
        <v>55</v>
      </c>
      <c r="B159" s="16" t="s">
        <v>6</v>
      </c>
      <c r="C159" s="16" t="s">
        <v>6</v>
      </c>
      <c r="D159" s="16" t="s">
        <v>6</v>
      </c>
      <c r="E159" s="16" t="s">
        <v>6</v>
      </c>
      <c r="F159" s="16" t="s">
        <v>6</v>
      </c>
      <c r="G159" s="17">
        <f t="shared" ref="G159:Q159" si="22">SUM(G156:G158)</f>
        <v>5966</v>
      </c>
      <c r="H159" s="17">
        <f t="shared" si="22"/>
        <v>5672</v>
      </c>
      <c r="I159" s="17">
        <f t="shared" si="22"/>
        <v>5358</v>
      </c>
      <c r="J159" s="17">
        <f t="shared" si="22"/>
        <v>5226</v>
      </c>
      <c r="K159" s="17">
        <f t="shared" si="22"/>
        <v>5149</v>
      </c>
      <c r="L159" s="17">
        <f t="shared" si="22"/>
        <v>5026</v>
      </c>
      <c r="M159" s="17">
        <f t="shared" si="22"/>
        <v>4886</v>
      </c>
      <c r="N159" s="17">
        <f t="shared" si="22"/>
        <v>4771</v>
      </c>
      <c r="O159" s="17">
        <f t="shared" si="22"/>
        <v>4687</v>
      </c>
      <c r="P159" s="17">
        <f t="shared" si="22"/>
        <v>4595</v>
      </c>
      <c r="Q159" s="17">
        <f t="shared" si="22"/>
        <v>4499</v>
      </c>
    </row>
    <row r="160" spans="1:17" s="5" customFormat="1" ht="21.75" customHeight="1" x14ac:dyDescent="0.15">
      <c r="A160" s="24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6"/>
      <c r="Q160" s="26"/>
    </row>
    <row r="161" spans="1:20" s="5" customFormat="1" ht="21.75" customHeight="1" x14ac:dyDescent="0.15">
      <c r="A161" s="27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</row>
    <row r="162" spans="1:20" s="3" customFormat="1" ht="21.75" customHeight="1" x14ac:dyDescent="0.15">
      <c r="A162" s="28" t="s">
        <v>33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30"/>
      <c r="Q162" s="30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29</v>
      </c>
      <c r="B164" s="31" t="s">
        <v>6</v>
      </c>
      <c r="C164" s="31" t="s">
        <v>6</v>
      </c>
      <c r="D164" s="31" t="s">
        <v>6</v>
      </c>
      <c r="E164" s="31" t="s">
        <v>6</v>
      </c>
      <c r="F164" s="31" t="s">
        <v>6</v>
      </c>
      <c r="G164" s="50">
        <f t="shared" ref="G164:Q164" si="23">ROUND(G156/G159*100,1)</f>
        <v>13.5</v>
      </c>
      <c r="H164" s="50">
        <f t="shared" si="23"/>
        <v>12.7</v>
      </c>
      <c r="I164" s="50">
        <f t="shared" si="23"/>
        <v>10.6</v>
      </c>
      <c r="J164" s="50">
        <f t="shared" si="23"/>
        <v>9.6</v>
      </c>
      <c r="K164" s="50">
        <f t="shared" si="23"/>
        <v>9.3000000000000007</v>
      </c>
      <c r="L164" s="50">
        <f t="shared" si="23"/>
        <v>8.9</v>
      </c>
      <c r="M164" s="50">
        <f t="shared" si="23"/>
        <v>8.6</v>
      </c>
      <c r="N164" s="50">
        <f t="shared" si="23"/>
        <v>8.4</v>
      </c>
      <c r="O164" s="50">
        <f t="shared" si="23"/>
        <v>7.9</v>
      </c>
      <c r="P164" s="50">
        <f t="shared" si="23"/>
        <v>7.5</v>
      </c>
      <c r="Q164" s="50">
        <f t="shared" si="23"/>
        <v>7.2</v>
      </c>
    </row>
    <row r="165" spans="1:20" ht="21.75" customHeight="1" x14ac:dyDescent="0.15">
      <c r="A165" s="10" t="s">
        <v>30</v>
      </c>
      <c r="B165" s="33" t="s">
        <v>6</v>
      </c>
      <c r="C165" s="33" t="s">
        <v>6</v>
      </c>
      <c r="D165" s="33" t="s">
        <v>6</v>
      </c>
      <c r="E165" s="33" t="s">
        <v>6</v>
      </c>
      <c r="F165" s="33" t="s">
        <v>6</v>
      </c>
      <c r="G165" s="51">
        <f t="shared" ref="G165:Q165" si="24">ROUND(G157/G159*100,1)</f>
        <v>60.6</v>
      </c>
      <c r="H165" s="51">
        <f t="shared" si="24"/>
        <v>57.8</v>
      </c>
      <c r="I165" s="51">
        <f t="shared" si="24"/>
        <v>55.2</v>
      </c>
      <c r="J165" s="51">
        <f t="shared" si="24"/>
        <v>54.8</v>
      </c>
      <c r="K165" s="51">
        <f t="shared" si="24"/>
        <v>54.5</v>
      </c>
      <c r="L165" s="51">
        <f t="shared" si="24"/>
        <v>53.7</v>
      </c>
      <c r="M165" s="51">
        <f t="shared" si="24"/>
        <v>53.1</v>
      </c>
      <c r="N165" s="51">
        <f t="shared" si="24"/>
        <v>52.5</v>
      </c>
      <c r="O165" s="51">
        <f t="shared" si="24"/>
        <v>52.5</v>
      </c>
      <c r="P165" s="51">
        <f t="shared" si="24"/>
        <v>52.6</v>
      </c>
      <c r="Q165" s="51">
        <f t="shared" si="24"/>
        <v>52.2</v>
      </c>
    </row>
    <row r="166" spans="1:20" ht="21.75" customHeight="1" x14ac:dyDescent="0.15">
      <c r="A166" s="13" t="s">
        <v>31</v>
      </c>
      <c r="B166" s="35" t="s">
        <v>6</v>
      </c>
      <c r="C166" s="35" t="s">
        <v>6</v>
      </c>
      <c r="D166" s="35" t="s">
        <v>6</v>
      </c>
      <c r="E166" s="35" t="s">
        <v>6</v>
      </c>
      <c r="F166" s="35" t="s">
        <v>6</v>
      </c>
      <c r="G166" s="52">
        <f t="shared" ref="G166:Q166" si="25">ROUND(G158/G159*100,1)</f>
        <v>25.9</v>
      </c>
      <c r="H166" s="52">
        <f t="shared" si="25"/>
        <v>29.5</v>
      </c>
      <c r="I166" s="52">
        <f t="shared" si="25"/>
        <v>34.200000000000003</v>
      </c>
      <c r="J166" s="52">
        <f t="shared" si="25"/>
        <v>35.6</v>
      </c>
      <c r="K166" s="52">
        <f t="shared" si="25"/>
        <v>36.1</v>
      </c>
      <c r="L166" s="52">
        <f t="shared" si="25"/>
        <v>37.4</v>
      </c>
      <c r="M166" s="52">
        <f t="shared" si="25"/>
        <v>38.4</v>
      </c>
      <c r="N166" s="52">
        <f t="shared" si="25"/>
        <v>39.1</v>
      </c>
      <c r="O166" s="52">
        <f t="shared" si="25"/>
        <v>39.5</v>
      </c>
      <c r="P166" s="52">
        <f t="shared" si="25"/>
        <v>39.9</v>
      </c>
      <c r="Q166" s="52">
        <f t="shared" si="25"/>
        <v>40.6</v>
      </c>
    </row>
    <row r="167" spans="1:20" ht="21.75" customHeight="1" x14ac:dyDescent="0.15">
      <c r="A167" s="37" t="s">
        <v>34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3.25" customHeight="1" x14ac:dyDescent="0.1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</row>
  </sheetData>
  <mergeCells count="2">
    <mergeCell ref="C48:F49"/>
    <mergeCell ref="J48:O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０２０１上滝</vt:lpstr>
      <vt:lpstr>０２０２大山</vt:lpstr>
      <vt:lpstr>０２０３大庄</vt:lpstr>
      <vt:lpstr>０２０４福沢</vt:lpstr>
      <vt:lpstr>大山地域計</vt:lpstr>
      <vt:lpstr>'０２０１上滝'!Print_Area</vt:lpstr>
      <vt:lpstr>'０２０２大山'!Print_Area</vt:lpstr>
      <vt:lpstr>'０２０３大庄'!Print_Area</vt:lpstr>
      <vt:lpstr>'０２０４福沢'!Print_Area</vt:lpstr>
      <vt:lpstr>大山地域計!Print_Area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堀池　龍成</dc:creator>
  <cp:lastModifiedBy>堀池　龍成</cp:lastModifiedBy>
  <dcterms:created xsi:type="dcterms:W3CDTF">2025-03-13T04:59:04Z</dcterms:created>
  <dcterms:modified xsi:type="dcterms:W3CDTF">2025-03-13T05:00:15Z</dcterms:modified>
</cp:coreProperties>
</file>