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9040" windowHeight="12030"/>
  </bookViews>
  <sheets>
    <sheet name="０３０１八尾" sheetId="2" r:id="rId1"/>
    <sheet name="０３０２保内" sheetId="3" r:id="rId2"/>
    <sheet name="０３０３杉原" sheetId="4" r:id="rId3"/>
    <sheet name="０３０４卯花" sheetId="5" r:id="rId4"/>
    <sheet name="０３０５室牧" sheetId="6" r:id="rId5"/>
    <sheet name="０３０６黒瀬谷" sheetId="7" r:id="rId6"/>
    <sheet name="０３０７野積" sheetId="8" r:id="rId7"/>
    <sheet name="０３０８仁歩" sheetId="9" r:id="rId8"/>
    <sheet name="０３０９大長谷" sheetId="10" r:id="rId9"/>
    <sheet name="八尾地域計" sheetId="11" r:id="rId10"/>
  </sheets>
  <definedNames>
    <definedName name="_xlnm.Print_Area" localSheetId="0">'０３０１八尾'!$A$1:$Q$167</definedName>
    <definedName name="_xlnm.Print_Area" localSheetId="1">'０３０２保内'!$A$1:$Q$167</definedName>
    <definedName name="_xlnm.Print_Area" localSheetId="2">'０３０３杉原'!$A$1:$Q$167</definedName>
    <definedName name="_xlnm.Print_Area" localSheetId="3">'０３０４卯花'!$A$1:$Q$167</definedName>
    <definedName name="_xlnm.Print_Area" localSheetId="4">'０３０５室牧'!$A$1:$Q$167</definedName>
    <definedName name="_xlnm.Print_Area" localSheetId="5">'０３０６黒瀬谷'!$A$1:$Q$167</definedName>
    <definedName name="_xlnm.Print_Area" localSheetId="6">'０３０７野積'!$A$1:$Q$167</definedName>
    <definedName name="_xlnm.Print_Area" localSheetId="7">'０３０８仁歩'!$A$1:$Q$167</definedName>
    <definedName name="_xlnm.Print_Area" localSheetId="8">'０３０９大長谷'!$A$1:$Q$167</definedName>
    <definedName name="_xlnm.Print_Area" localSheetId="9">八尾地域計!$A$1:$Q$167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<sst xmlns="http://schemas.openxmlformats.org/spreadsheetml/2006/main" xmlns:r="http://schemas.openxmlformats.org/officeDocument/2006/relationships" count="106" uniqueCount="106">
  <si>
    <t>八尾地域(女）</t>
    <rPh sb="2" eb="4">
      <t>チイキ</t>
    </rPh>
    <phoneticPr fontId="2"/>
  </si>
  <si>
    <r>
      <t>昭和</t>
    </r>
    <r>
      <rPr>
        <sz val="18"/>
        <color auto="1"/>
        <rFont val="BIZ UDゴシック"/>
      </rPr>
      <t>55</t>
    </r>
    <rPh sb="0" eb="2">
      <t>ショウワ</t>
    </rPh>
    <phoneticPr fontId="2"/>
  </si>
  <si>
    <r>
      <t>65</t>
    </r>
    <r>
      <rPr>
        <sz val="18"/>
        <color auto="1"/>
        <rFont val="BIZ UDゴシック"/>
      </rPr>
      <t>～69</t>
    </r>
  </si>
  <si>
    <r>
      <t>25</t>
    </r>
    <r>
      <rPr>
        <sz val="18"/>
        <color auto="1"/>
        <rFont val="BIZ UDゴシック"/>
      </rPr>
      <t>～29</t>
    </r>
  </si>
  <si>
    <r>
      <t>45</t>
    </r>
    <r>
      <rPr>
        <sz val="18"/>
        <color auto="1"/>
        <rFont val="BIZ UDゴシック"/>
      </rPr>
      <t>～49</t>
    </r>
  </si>
  <si>
    <t>35～39</t>
  </si>
  <si>
    <t>0301．八尾（合計）・各年９月末住民基本台帳人口</t>
    <rPh sb="5" eb="7">
      <t>ヤツオ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</si>
  <si>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r>
      <t>年</t>
    </r>
    <r>
      <rPr>
        <sz val="18"/>
        <color auto="1"/>
        <rFont val="BIZ UDゴシック"/>
      </rPr>
      <t>齢</t>
    </r>
  </si>
  <si>
    <t>男女計</t>
    <rPh sb="0" eb="3">
      <t>ダンジョケイ</t>
    </rPh>
    <phoneticPr fontId="2"/>
  </si>
  <si>
    <r>
      <t>0</t>
    </r>
    <r>
      <rPr>
        <sz val="18"/>
        <color auto="1"/>
        <rFont val="BIZ UDゴシック"/>
      </rPr>
      <t>～4</t>
    </r>
  </si>
  <si>
    <t>0302．保内(男）</t>
    <rPh sb="8" eb="9">
      <t>オトコ</t>
    </rPh>
    <phoneticPr fontId="2"/>
  </si>
  <si>
    <r>
      <t>15</t>
    </r>
    <r>
      <rPr>
        <sz val="18"/>
        <color auto="1"/>
        <rFont val="BIZ UDゴシック"/>
      </rPr>
      <t>～19</t>
    </r>
  </si>
  <si>
    <t>令和元</t>
    <rPh sb="0" eb="2">
      <t>レイワ</t>
    </rPh>
    <rPh sb="2" eb="3">
      <t>ガン</t>
    </rPh>
    <phoneticPr fontId="2"/>
  </si>
  <si>
    <r>
      <t>5</t>
    </r>
    <r>
      <rPr>
        <sz val="18"/>
        <color auto="1"/>
        <rFont val="BIZ UDゴシック"/>
      </rPr>
      <t>～9</t>
    </r>
  </si>
  <si>
    <t>男女別人口の推移</t>
    <rPh sb="0" eb="2">
      <t>ダンジョ</t>
    </rPh>
    <rPh sb="2" eb="3">
      <t>ベツ</t>
    </rPh>
    <rPh sb="3" eb="4">
      <t>ヒト</t>
    </rPh>
    <rPh sb="4" eb="5">
      <t>クチ</t>
    </rPh>
    <rPh sb="6" eb="7">
      <t>スイ</t>
    </rPh>
    <rPh sb="7" eb="8">
      <t>ワタル</t>
    </rPh>
    <phoneticPr fontId="2"/>
  </si>
  <si>
    <r>
      <t>10</t>
    </r>
    <r>
      <rPr>
        <sz val="18"/>
        <color auto="1"/>
        <rFont val="BIZ UDゴシック"/>
      </rPr>
      <t>～14</t>
    </r>
  </si>
  <si>
    <t>0305．室牧(男）</t>
    <rPh sb="8" eb="9">
      <t>オトコ</t>
    </rPh>
    <phoneticPr fontId="2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</si>
  <si>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2"/>
  </si>
  <si>
    <r>
      <t>20</t>
    </r>
    <r>
      <rPr>
        <sz val="18"/>
        <color auto="1"/>
        <rFont val="BIZ UDゴシック"/>
      </rPr>
      <t>～24</t>
    </r>
  </si>
  <si>
    <t>0304．卯花(男）</t>
    <rPh sb="8" eb="9">
      <t>オトコ</t>
    </rPh>
    <phoneticPr fontId="2"/>
  </si>
  <si>
    <r>
      <t>30</t>
    </r>
    <r>
      <rPr>
        <sz val="18"/>
        <color auto="1"/>
        <rFont val="BIZ UDゴシック"/>
      </rPr>
      <t>～34</t>
    </r>
  </si>
  <si>
    <t>0～14歳</t>
  </si>
  <si>
    <r>
      <t>95</t>
    </r>
    <r>
      <rPr>
        <sz val="18"/>
        <color auto="1"/>
        <rFont val="BIZ UDゴシック"/>
      </rPr>
      <t>～99</t>
    </r>
  </si>
  <si>
    <r>
      <t>35</t>
    </r>
    <r>
      <rPr>
        <sz val="18"/>
        <color auto="1"/>
        <rFont val="BIZ UDゴシック"/>
      </rPr>
      <t>～39</t>
    </r>
  </si>
  <si>
    <r>
      <t>40</t>
    </r>
    <r>
      <rPr>
        <sz val="18"/>
        <color auto="1"/>
        <rFont val="BIZ UDゴシック"/>
      </rPr>
      <t>～44</t>
    </r>
  </si>
  <si>
    <t>0304．卯花（合計）・各年９月末住民基本台帳人口</t>
    <rPh sb="5" eb="6">
      <t>ウ</t>
    </rPh>
    <rPh sb="6" eb="7">
      <t>ハナ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</si>
  <si>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0307．野積(女）</t>
    <rPh sb="8" eb="9">
      <t>オンナ</t>
    </rPh>
    <phoneticPr fontId="2"/>
  </si>
  <si>
    <t>25～29</t>
  </si>
  <si>
    <r>
      <t>0</t>
    </r>
    <r>
      <rPr>
        <sz val="18"/>
        <color auto="1"/>
        <rFont val="BIZ UDゴシック"/>
      </rPr>
      <t>～14歳</t>
    </r>
    <rPh sb="4" eb="5">
      <t>サイ</t>
    </rPh>
    <phoneticPr fontId="2"/>
  </si>
  <si>
    <r>
      <t>50</t>
    </r>
    <r>
      <rPr>
        <sz val="18"/>
        <color auto="1"/>
        <rFont val="BIZ UDゴシック"/>
      </rPr>
      <t>～54</t>
    </r>
  </si>
  <si>
    <r>
      <t>55</t>
    </r>
    <r>
      <rPr>
        <sz val="18"/>
        <color auto="1"/>
        <rFont val="BIZ UDゴシック"/>
      </rPr>
      <t>～59</t>
    </r>
  </si>
  <si>
    <t>-</t>
  </si>
  <si>
    <r>
      <t>60</t>
    </r>
    <r>
      <rPr>
        <sz val="18"/>
        <color auto="1"/>
        <rFont val="BIZ UDゴシック"/>
      </rPr>
      <t>～64</t>
    </r>
  </si>
  <si>
    <r>
      <t>70</t>
    </r>
    <r>
      <rPr>
        <sz val="18"/>
        <color auto="1"/>
        <rFont val="BIZ UDゴシック"/>
      </rPr>
      <t>～74</t>
    </r>
  </si>
  <si>
    <t>※　割合は四捨五入してあるので、加えても100にならないことがある。</t>
    <rPh sb="2" eb="4">
      <t>ワリアイ</t>
    </rPh>
    <rPh sb="5" eb="9">
      <t>シシャゴニュウ</t>
    </rPh>
    <rPh sb="16" eb="17">
      <t>クワ</t>
    </rPh>
    <phoneticPr fontId="2"/>
  </si>
  <si>
    <r>
      <t>75</t>
    </r>
    <r>
      <rPr>
        <sz val="18"/>
        <color auto="1"/>
        <rFont val="BIZ UDゴシック"/>
      </rPr>
      <t>～79</t>
    </r>
  </si>
  <si>
    <r>
      <t>80</t>
    </r>
    <r>
      <rPr>
        <sz val="18"/>
        <color auto="1"/>
        <rFont val="BIZ UDゴシック"/>
      </rPr>
      <t>～84</t>
    </r>
  </si>
  <si>
    <r>
      <t>15</t>
    </r>
    <r>
      <rPr>
        <sz val="18"/>
        <color auto="1"/>
        <rFont val="BIZ UDゴシック"/>
      </rPr>
      <t>～64歳</t>
    </r>
    <rPh sb="5" eb="6">
      <t>サイ</t>
    </rPh>
    <phoneticPr fontId="2"/>
  </si>
  <si>
    <r>
      <t>90</t>
    </r>
    <r>
      <rPr>
        <sz val="18"/>
        <color auto="1"/>
        <rFont val="BIZ UDゴシック"/>
      </rPr>
      <t>～94</t>
    </r>
  </si>
  <si>
    <r>
      <t>85</t>
    </r>
    <r>
      <rPr>
        <sz val="18"/>
        <color auto="1"/>
        <rFont val="BIZ UDゴシック"/>
      </rPr>
      <t>～89</t>
    </r>
  </si>
  <si>
    <t>20～24</t>
  </si>
  <si>
    <r>
      <t>平</t>
    </r>
    <r>
      <rPr>
        <sz val="18"/>
        <color auto="1"/>
        <rFont val="BIZ UDゴシック"/>
      </rPr>
      <t>成2</t>
    </r>
    <rPh sb="0" eb="2">
      <t>ヘイセイ</t>
    </rPh>
    <phoneticPr fontId="2"/>
  </si>
  <si>
    <r>
      <t>昭和</t>
    </r>
    <r>
      <rPr>
        <sz val="18"/>
        <color auto="1"/>
        <rFont val="BIZ UDゴシック"/>
      </rPr>
      <t>55</t>
    </r>
  </si>
  <si>
    <r>
      <t>100</t>
    </r>
    <r>
      <rPr>
        <sz val="18"/>
        <color auto="1"/>
        <rFont val="BIZ UDゴシック"/>
      </rPr>
      <t>～</t>
    </r>
  </si>
  <si>
    <t>女計</t>
    <rPh sb="0" eb="1">
      <t>オンナ</t>
    </rPh>
    <rPh sb="1" eb="2">
      <t>ケイ</t>
    </rPh>
    <phoneticPr fontId="2"/>
  </si>
  <si>
    <t>年齢</t>
  </si>
  <si>
    <r>
      <t>65</t>
    </r>
    <r>
      <rPr>
        <sz val="18"/>
        <color auto="1"/>
        <rFont val="BIZ UDゴシック"/>
      </rPr>
      <t>歳以上</t>
    </r>
    <rPh sb="2" eb="3">
      <t>サイ</t>
    </rPh>
    <rPh sb="3" eb="5">
      <t>イジョウ</t>
    </rPh>
    <phoneticPr fontId="2"/>
  </si>
  <si>
    <t>0305．室牧(女）</t>
    <rPh sb="8" eb="9">
      <t>オンナ</t>
    </rPh>
    <phoneticPr fontId="2"/>
  </si>
  <si>
    <t>計</t>
    <rPh sb="0" eb="1">
      <t>ケイ</t>
    </rPh>
    <phoneticPr fontId="2"/>
  </si>
  <si>
    <t>男計</t>
    <rPh sb="0" eb="1">
      <t>オトコ</t>
    </rPh>
    <phoneticPr fontId="2"/>
  </si>
  <si>
    <t>年齢３区分別割合（％）</t>
    <rPh sb="0" eb="2">
      <t>ネンレイ</t>
    </rPh>
    <rPh sb="3" eb="5">
      <t>クブン</t>
    </rPh>
    <rPh sb="5" eb="6">
      <t>ベツ</t>
    </rPh>
    <rPh sb="6" eb="8">
      <t>ワリアイ</t>
    </rPh>
    <phoneticPr fontId="2"/>
  </si>
  <si>
    <t>45～49</t>
  </si>
  <si>
    <t>0301．八尾(男）</t>
    <rPh sb="8" eb="9">
      <t>オトコ</t>
    </rPh>
    <phoneticPr fontId="2"/>
  </si>
  <si>
    <t>男計</t>
    <rPh sb="0" eb="1">
      <t>オトコ</t>
    </rPh>
    <rPh sb="1" eb="2">
      <t>ケイ</t>
    </rPh>
    <phoneticPr fontId="2"/>
  </si>
  <si>
    <t>0306．黒瀬谷(男）</t>
    <rPh sb="9" eb="10">
      <t>オトコ</t>
    </rPh>
    <phoneticPr fontId="2"/>
  </si>
  <si>
    <t>0303．杉原(女）</t>
    <rPh sb="8" eb="9">
      <t>オンナ</t>
    </rPh>
    <phoneticPr fontId="2"/>
  </si>
  <si>
    <t>0301．八尾(女）</t>
    <rPh sb="8" eb="9">
      <t>オンナ</t>
    </rPh>
    <phoneticPr fontId="2"/>
  </si>
  <si>
    <t>0306．黒瀬谷（合計）・各年９月末住民基本台帳人口</t>
    <rPh sb="5" eb="6">
      <t>クロ</t>
    </rPh>
    <rPh sb="6" eb="7">
      <t>セ</t>
    </rPh>
    <rPh sb="7" eb="8">
      <t>タニ</t>
    </rPh>
    <rPh sb="9" eb="11">
      <t>ゴウケイ</t>
    </rPh>
    <rPh sb="13" eb="15">
      <t>カクネン</t>
    </rPh>
    <rPh sb="16" eb="17">
      <t>ガツ</t>
    </rPh>
    <rPh sb="17" eb="18">
      <t>マツ</t>
    </rPh>
    <rPh sb="18" eb="20">
      <t>ジュウミン</t>
    </rPh>
    <rPh sb="20" eb="22">
      <t>キホン</t>
    </rPh>
    <rPh sb="22" eb="24">
      <t>ダイチョウ</t>
    </rPh>
    <rPh sb="24" eb="26">
      <t>ジンコウ</t>
    </rPh>
    <phoneticPr fontId="2"/>
  </si>
  <si>
    <r>
      <t>昭</t>
    </r>
    <r>
      <rPr>
        <sz val="18"/>
        <color auto="1"/>
        <rFont val="BIZ UDゴシック"/>
      </rPr>
      <t>和55</t>
    </r>
  </si>
  <si>
    <r>
      <t>平成</t>
    </r>
    <r>
      <rPr>
        <sz val="18"/>
        <color auto="1"/>
        <rFont val="BIZ UDゴシック"/>
      </rPr>
      <t>2</t>
    </r>
    <rPh sb="0" eb="2">
      <t>ヘイセイ</t>
    </rPh>
    <phoneticPr fontId="2"/>
  </si>
  <si>
    <t>年齢３区分別人口割合の年次推移</t>
    <rPh sb="0" eb="2">
      <t>ネンレイ</t>
    </rPh>
    <rPh sb="3" eb="5">
      <t>クブン</t>
    </rPh>
    <rPh sb="5" eb="6">
      <t>ベツ</t>
    </rPh>
    <rPh sb="6" eb="8">
      <t>ジンコウ</t>
    </rPh>
    <rPh sb="8" eb="10">
      <t>ワリアイ</t>
    </rPh>
    <rPh sb="11" eb="13">
      <t>ネンジ</t>
    </rPh>
    <rPh sb="13" eb="15">
      <t>スイイ</t>
    </rPh>
    <phoneticPr fontId="2"/>
  </si>
  <si>
    <t>0302．保内（合計）・各年９月末住民基本台帳人口</t>
    <rPh sb="5" eb="6">
      <t>ホ</t>
    </rPh>
    <rPh sb="6" eb="7">
      <t>ウチ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</si>
  <si>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0302．保内(女）</t>
    <rPh sb="8" eb="9">
      <t>オンナ</t>
    </rPh>
    <phoneticPr fontId="2"/>
  </si>
  <si>
    <t>0303．杉原（合計）・各年９月末住民基本台帳人口</t>
    <rPh sb="5" eb="6">
      <t>スギ</t>
    </rPh>
    <rPh sb="6" eb="7">
      <t>ハラ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</si>
  <si>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60～64</t>
  </si>
  <si>
    <t>0303．杉原(男）</t>
    <rPh sb="8" eb="9">
      <t>オトコ</t>
    </rPh>
    <phoneticPr fontId="2"/>
  </si>
  <si>
    <t>0304．卯花(女）</t>
    <rPh sb="8" eb="9">
      <t>オンナ</t>
    </rPh>
    <phoneticPr fontId="2"/>
  </si>
  <si>
    <t>0305．室牧（合計）・各年９月末住民基本台帳人口</t>
    <rPh sb="5" eb="6">
      <t>ムロ</t>
    </rPh>
    <rPh sb="6" eb="7">
      <t>マキ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</si>
  <si>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0306．黒瀬谷(女）</t>
    <rPh sb="9" eb="10">
      <t>オンナ</t>
    </rPh>
    <phoneticPr fontId="2"/>
  </si>
  <si>
    <t>年齢</t>
    <rPh sb="0" eb="2">
      <t>ネンレイ</t>
    </rPh>
    <phoneticPr fontId="2"/>
  </si>
  <si>
    <t>0307．野積（合計）・各年９月末住民基本台帳人口</t>
    <rPh sb="5" eb="6">
      <t>ノ</t>
    </rPh>
    <rPh sb="6" eb="7">
      <t>ツミ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</si>
  <si>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0307．野積(男）</t>
    <rPh sb="8" eb="9">
      <t>オトコ</t>
    </rPh>
    <phoneticPr fontId="2"/>
  </si>
  <si>
    <t>0308．仁歩（合計）・各年９月末住民基本台帳人口</t>
    <rPh sb="5" eb="6">
      <t>ジン</t>
    </rPh>
    <rPh sb="6" eb="7">
      <t>ホ</t>
    </rPh>
    <rPh sb="8" eb="10">
      <t>ゴウケイ</t>
    </rPh>
    <rPh sb="12" eb="14">
      <t>カクネン</t>
    </rPh>
    <rPh sb="15" eb="16">
      <t>ガツ</t>
    </rPh>
    <rPh sb="16" eb="17">
      <t>マツ</t>
    </rPh>
    <rPh sb="17" eb="19">
      <t>ジュウミン</t>
    </rPh>
    <rPh sb="19" eb="21">
      <t>キホン</t>
    </rPh>
    <rPh sb="21" eb="23">
      <t>ダイチョウ</t>
    </rPh>
    <rPh sb="23" eb="25">
      <t>ジンコウ</t>
    </rPh>
    <phoneticPr fontId="2"/>
  </si>
  <si>
    <t>0308．仁歩(男）</t>
    <rPh sb="8" eb="9">
      <t>オトコ</t>
    </rPh>
    <phoneticPr fontId="2"/>
  </si>
  <si>
    <t>0308．仁歩(女）</t>
    <rPh sb="8" eb="9">
      <t>オンナ</t>
    </rPh>
    <phoneticPr fontId="2"/>
  </si>
  <si>
    <t>0309．大長谷（合計）・各年９月末住民基本台帳人口</t>
    <rPh sb="5" eb="6">
      <t>オオ</t>
    </rPh>
    <rPh sb="6" eb="7">
      <t>チョウ</t>
    </rPh>
    <rPh sb="7" eb="8">
      <t>タニ</t>
    </rPh>
    <rPh sb="9" eb="11">
      <t>ゴウケイ</t>
    </rPh>
    <rPh sb="13" eb="15">
      <t>カクネン</t>
    </rPh>
    <rPh sb="16" eb="17">
      <t>ガツ</t>
    </rPh>
    <rPh sb="17" eb="18">
      <t>マツ</t>
    </rPh>
    <rPh sb="18" eb="20">
      <t>ジュウミン</t>
    </rPh>
    <rPh sb="20" eb="22">
      <t>キホン</t>
    </rPh>
    <rPh sb="22" eb="24">
      <t>ダイチョウ</t>
    </rPh>
    <rPh sb="24" eb="26">
      <t>ジンコウ</t>
    </rPh>
    <phoneticPr fontId="2"/>
  </si>
  <si>
    <t>0309．大長谷(男）</t>
    <rPh sb="9" eb="10">
      <t>オトコ</t>
    </rPh>
    <phoneticPr fontId="2"/>
  </si>
  <si>
    <t>0309．大長谷(女）</t>
    <rPh sb="9" eb="10">
      <t>オンナ</t>
    </rPh>
    <phoneticPr fontId="2"/>
  </si>
  <si>
    <t>八尾地域（合計）・各年９月末住民基本台帳人口</t>
    <rPh sb="9" eb="11">
      <t>カクネン</t>
    </rPh>
    <rPh sb="12" eb="13">
      <t>ガツ</t>
    </rPh>
    <rPh sb="13" eb="14">
      <t>マツ</t>
    </rPh>
    <rPh sb="14" eb="16">
      <t>ジュウミン</t>
    </rPh>
    <rPh sb="16" eb="18">
      <t>キホン</t>
    </rPh>
    <rPh sb="18" eb="20">
      <t>ダイチョウ</t>
    </rPh>
    <rPh sb="20" eb="22">
      <t>ジンコウ</t>
    </rPh>
    <phoneticPr fontId="2"/>
  </si>
  <si>
    <t>0～4</t>
  </si>
  <si>
    <t>5～9</t>
  </si>
  <si>
    <t>10～14</t>
  </si>
  <si>
    <t>15～19</t>
  </si>
  <si>
    <t>30～34</t>
  </si>
  <si>
    <t>40～44</t>
  </si>
  <si>
    <t>50～54</t>
  </si>
  <si>
    <t>55～59</t>
  </si>
  <si>
    <t>65～69</t>
  </si>
  <si>
    <t>70～74</t>
  </si>
  <si>
    <t>75～79</t>
  </si>
  <si>
    <t>80～84</t>
  </si>
  <si>
    <t>85～89</t>
  </si>
  <si>
    <t>90～94</t>
  </si>
  <si>
    <t>95～99</t>
  </si>
  <si>
    <t>100～</t>
  </si>
  <si>
    <t>0～14歳</t>
    <rPh sb="4" eb="5">
      <t>サイ</t>
    </rPh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</si>
  <si>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</si>
  <si>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</si>
  <si>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八尾地域(男）</t>
    <rPh sb="2" eb="4">
      <t>チイキ</t>
    </rPh>
    <phoneticPr fontId="2"/>
  </si>
  <si>
    <t>15～64歳</t>
  </si>
  <si>
    <t>65歳以上</t>
  </si>
  <si>
    <t>計</t>
  </si>
  <si>
    <t>※　割合は四捨五入してあるので、加えても100にならないことがある。</t>
  </si>
  <si>
    <t>女計</t>
    <rPh sb="0" eb="1">
      <t>オンナ</t>
    </rPh>
    <phoneticPr fontId="2"/>
  </si>
  <si>
    <t>昭和55</t>
  </si>
  <si>
    <t>平成2</t>
    <rPh sb="0" eb="2">
      <t>ヘイセイ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</si>
</sst>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"/>
  </numFmts>
  <fonts count="9">
    <font>
      <sz val="11"/>
      <color auto="1"/>
      <name val="ＭＳ 明朝"/>
      <family val="1"/>
    </font>
    <font>
      <sz val="11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BIZ UDゴシック"/>
      <family val="3"/>
    </font>
    <font>
      <sz val="20"/>
      <color auto="1"/>
      <name val="BIZ UDゴシック"/>
      <family val="3"/>
    </font>
    <font>
      <sz val="14"/>
      <color auto="1"/>
      <name val="BIZ UDゴシック"/>
      <family val="3"/>
    </font>
    <font>
      <sz val="18"/>
      <color auto="1"/>
      <name val="BIZ UDゴシック"/>
      <family val="3"/>
    </font>
    <font>
      <sz val="16"/>
      <color auto="1"/>
      <name val="BIZ UDゴシック"/>
      <family val="3"/>
    </font>
    <font>
      <sz val="12"/>
      <color auto="1"/>
      <name val="BIZ UD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38" fontId="6" fillId="2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7" fillId="0" borderId="2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" fontId="4" fillId="0" borderId="3" xfId="1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 vertical="center"/>
    </xf>
    <xf numFmtId="176" fontId="6" fillId="3" borderId="9" xfId="0" applyNumberFormat="1" applyFont="1" applyFill="1" applyBorder="1" applyAlignment="1">
      <alignment horizontal="center" vertical="center"/>
    </xf>
    <xf numFmtId="176" fontId="6" fillId="4" borderId="1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3" borderId="13" xfId="0" applyNumberFormat="1" applyFont="1" applyFill="1" applyBorder="1" applyAlignment="1">
      <alignment horizontal="center" vertical="center"/>
    </xf>
    <xf numFmtId="176" fontId="6" fillId="4" borderId="14" xfId="0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0" xfId="0" applyFont="1" applyBorder="1" applyAlignment="1"/>
    <xf numFmtId="38" fontId="6" fillId="2" borderId="1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4" borderId="1" xfId="1" applyFont="1" applyFill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6" fillId="3" borderId="1" xfId="1" applyFont="1" applyFill="1" applyBorder="1" applyAlignment="1">
      <alignment vertical="center"/>
    </xf>
    <xf numFmtId="38" fontId="6" fillId="4" borderId="1" xfId="1" applyFont="1" applyFill="1" applyBorder="1" applyAlignment="1">
      <alignment vertical="center"/>
    </xf>
    <xf numFmtId="38" fontId="6" fillId="0" borderId="1" xfId="1" applyFont="1" applyBorder="1" applyAlignment="1">
      <alignment vertical="center"/>
    </xf>
    <xf numFmtId="176" fontId="6" fillId="2" borderId="12" xfId="0" applyNumberFormat="1" applyFont="1" applyFill="1" applyBorder="1" applyAlignment="1">
      <alignment vertical="center"/>
    </xf>
    <xf numFmtId="176" fontId="6" fillId="3" borderId="13" xfId="0" applyNumberFormat="1" applyFont="1" applyFill="1" applyBorder="1" applyAlignment="1">
      <alignment vertical="center"/>
    </xf>
    <xf numFmtId="176" fontId="6" fillId="4" borderId="14" xfId="0" applyNumberFormat="1" applyFont="1" applyFill="1" applyBorder="1" applyAlignment="1">
      <alignment vertical="center"/>
    </xf>
    <xf numFmtId="0" fontId="3" fillId="0" borderId="0" xfId="0" applyFont="1" applyBorder="1" applyAlignment="1"/>
    <xf numFmtId="176" fontId="6" fillId="2" borderId="1" xfId="0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vertical="center"/>
    </xf>
    <xf numFmtId="176" fontId="6" fillId="3" borderId="22" xfId="0" applyNumberFormat="1" applyFont="1" applyFill="1" applyBorder="1" applyAlignment="1">
      <alignment vertical="center"/>
    </xf>
    <xf numFmtId="176" fontId="6" fillId="4" borderId="23" xfId="0" applyNumberFormat="1" applyFont="1" applyFill="1" applyBorder="1" applyAlignment="1">
      <alignment vertical="center"/>
    </xf>
    <xf numFmtId="176" fontId="6" fillId="2" borderId="24" xfId="0" applyNumberFormat="1" applyFont="1" applyFill="1" applyBorder="1" applyAlignment="1">
      <alignment vertical="center"/>
    </xf>
    <xf numFmtId="176" fontId="6" fillId="3" borderId="25" xfId="0" applyNumberFormat="1" applyFont="1" applyFill="1" applyBorder="1" applyAlignment="1">
      <alignment vertical="center"/>
    </xf>
    <xf numFmtId="176" fontId="6" fillId="4" borderId="26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176" fontId="6" fillId="2" borderId="27" xfId="0" applyNumberFormat="1" applyFont="1" applyFill="1" applyBorder="1" applyAlignment="1">
      <alignment vertical="center"/>
    </xf>
    <xf numFmtId="176" fontId="6" fillId="3" borderId="28" xfId="0" applyNumberFormat="1" applyFont="1" applyFill="1" applyBorder="1" applyAlignment="1">
      <alignment vertical="center"/>
    </xf>
    <xf numFmtId="176" fontId="6" fillId="4" borderId="29" xfId="0" applyNumberFormat="1" applyFont="1" applyFill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6" fillId="2" borderId="1" xfId="0" applyNumberFormat="1" applyFont="1" applyFill="1" applyBorder="1" applyAlignment="1">
      <alignment vertical="center"/>
    </xf>
    <xf numFmtId="176" fontId="6" fillId="3" borderId="1" xfId="0" applyNumberFormat="1" applyFont="1" applyFill="1" applyBorder="1" applyAlignment="1">
      <alignment vertical="center"/>
    </xf>
    <xf numFmtId="176" fontId="6" fillId="4" borderId="1" xfId="0" applyNumberFormat="1" applyFont="1" applyFill="1" applyBorder="1" applyAlignment="1">
      <alignment vertical="center"/>
    </xf>
    <xf numFmtId="38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/>
  </cellXfs>
  <cellStyles count="2">
    <cellStyle name="桁区切り_○hp R07年版人口動態(計算式入)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theme" Target="theme/theme1.xml" /><Relationship Id="rId12" Type="http://schemas.openxmlformats.org/officeDocument/2006/relationships/sharedStrings" Target="sharedStrings.xml" /><Relationship Id="rId13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472380239788"/>
          <c:y val="3.2886723507917173e-002"/>
          <c:w val="0.85490649001545882"/>
          <c:h val="0.9110840438489646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'０３０１八尾'!$A$105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'０３０１八尾'!$B$4:$N$4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'０３０１八尾'!$B$105:$Q$105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1332</c:v>
                </c:pt>
                <c:pt idx="6">
                  <c:v>1177</c:v>
                </c:pt>
                <c:pt idx="7">
                  <c:v>1091</c:v>
                </c:pt>
                <c:pt idx="8">
                  <c:v>1040</c:v>
                </c:pt>
                <c:pt idx="9">
                  <c:v>1019</c:v>
                </c:pt>
                <c:pt idx="10">
                  <c:v>998</c:v>
                </c:pt>
                <c:pt idx="11">
                  <c:v>954</c:v>
                </c:pt>
                <c:pt idx="12">
                  <c:v>934</c:v>
                </c:pt>
                <c:pt idx="13">
                  <c:v>914</c:v>
                </c:pt>
                <c:pt idx="14">
                  <c:v>901</c:v>
                </c:pt>
                <c:pt idx="15">
                  <c:v>874</c:v>
                </c:pt>
              </c:numCache>
            </c:numRef>
          </c:val>
        </c:ser>
        <c:ser>
          <c:idx val="3"/>
          <c:order val="2"/>
          <c:tx>
            <c:strRef>
              <c:f>'０３０１八尾'!$A$151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'０３０１八尾'!$B$4:$N$4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'０３０１八尾'!$B$151:$Q$151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1497</c:v>
                </c:pt>
                <c:pt idx="6">
                  <c:v>1360</c:v>
                </c:pt>
                <c:pt idx="7">
                  <c:v>1217</c:v>
                </c:pt>
                <c:pt idx="8">
                  <c:v>1149</c:v>
                </c:pt>
                <c:pt idx="9">
                  <c:v>1109</c:v>
                </c:pt>
                <c:pt idx="10">
                  <c:v>1080</c:v>
                </c:pt>
                <c:pt idx="11">
                  <c:v>1051</c:v>
                </c:pt>
                <c:pt idx="12">
                  <c:v>1012</c:v>
                </c:pt>
                <c:pt idx="13">
                  <c:v>978</c:v>
                </c:pt>
                <c:pt idx="14">
                  <c:v>957</c:v>
                </c:pt>
                <c:pt idx="15">
                  <c:v>922</c:v>
                </c:pt>
              </c:numCache>
            </c:numRef>
          </c:val>
        </c:ser>
        <c:ser>
          <c:idx val="1"/>
          <c:order val="3"/>
          <c:tx>
            <c:strRef>
              <c:f>'０３０１八尾'!$A$4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'０３０１八尾'!$B$4:$N$4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'０３０１八尾'!$B$4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'０３０１八尾'!$A$26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'０３０１八尾'!$B$4:$Q$4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'０３０１八尾'!$B$26:$Q$26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2829</c:v>
                </c:pt>
                <c:pt idx="6">
                  <c:v>2537</c:v>
                </c:pt>
                <c:pt idx="7">
                  <c:v>2308</c:v>
                </c:pt>
                <c:pt idx="8">
                  <c:v>2189</c:v>
                </c:pt>
                <c:pt idx="9">
                  <c:v>2128</c:v>
                </c:pt>
                <c:pt idx="10">
                  <c:v>2078</c:v>
                </c:pt>
                <c:pt idx="11">
                  <c:v>2005</c:v>
                </c:pt>
                <c:pt idx="12">
                  <c:v>1946</c:v>
                </c:pt>
                <c:pt idx="13">
                  <c:v>1892</c:v>
                </c:pt>
                <c:pt idx="14">
                  <c:v>1858</c:v>
                </c:pt>
                <c:pt idx="15">
                  <c:v>1796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6096014092514531e-002"/>
              <c:y val="6.090123211132904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7355420054200545"/>
          <c:y val="0.36339053030303031"/>
          <c:w val="0.13919173441734417"/>
          <c:h val="9.2570036540803924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567796610169496e-002"/>
          <c:y val="3.1553398058252427e-002"/>
          <c:w val="0.90360169491525422"/>
          <c:h val="0.91262135922330101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'０３０５室牧'!$A$31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'０３０５室牧'!$B$30:$Q$30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'０３０５室牧'!$B$31:$Q$31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81</c:v>
                </c:pt>
                <c:pt idx="6">
                  <c:v>69</c:v>
                </c:pt>
                <c:pt idx="7">
                  <c:v>41</c:v>
                </c:pt>
                <c:pt idx="8">
                  <c:v>25</c:v>
                </c:pt>
                <c:pt idx="9">
                  <c:v>17</c:v>
                </c:pt>
                <c:pt idx="10">
                  <c:v>14</c:v>
                </c:pt>
                <c:pt idx="11">
                  <c:v>12</c:v>
                </c:pt>
                <c:pt idx="12">
                  <c:v>15</c:v>
                </c:pt>
                <c:pt idx="13">
                  <c:v>9</c:v>
                </c:pt>
                <c:pt idx="14">
                  <c:v>5</c:v>
                </c:pt>
                <c:pt idx="15">
                  <c:v>5</c:v>
                </c:pt>
              </c:numCache>
            </c:numRef>
          </c:val>
        </c:ser>
        <c:ser>
          <c:idx val="0"/>
          <c:order val="1"/>
          <c:tx>
            <c:strRef>
              <c:f>'０３０５室牧'!$A$32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'０３０５室牧'!$B$30:$Q$30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'０３０５室牧'!$B$32:$Q$32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351</c:v>
                </c:pt>
                <c:pt idx="6">
                  <c:v>316</c:v>
                </c:pt>
                <c:pt idx="7">
                  <c:v>271</c:v>
                </c:pt>
                <c:pt idx="8">
                  <c:v>223</c:v>
                </c:pt>
                <c:pt idx="9">
                  <c:v>199</c:v>
                </c:pt>
                <c:pt idx="10">
                  <c:v>198</c:v>
                </c:pt>
                <c:pt idx="11">
                  <c:v>181</c:v>
                </c:pt>
                <c:pt idx="12">
                  <c:v>173</c:v>
                </c:pt>
                <c:pt idx="13">
                  <c:v>182</c:v>
                </c:pt>
                <c:pt idx="14">
                  <c:v>177</c:v>
                </c:pt>
                <c:pt idx="15">
                  <c:v>171</c:v>
                </c:pt>
              </c:numCache>
            </c:numRef>
          </c:val>
        </c:ser>
        <c:ser>
          <c:idx val="2"/>
          <c:order val="2"/>
          <c:tx>
            <c:strRef>
              <c:f>'０３０５室牧'!$A$33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'０３０５室牧'!$B$30:$Q$30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'０３０５室牧'!$B$33:$Q$33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203</c:v>
                </c:pt>
                <c:pt idx="6">
                  <c:v>189</c:v>
                </c:pt>
                <c:pt idx="7">
                  <c:v>188</c:v>
                </c:pt>
                <c:pt idx="8">
                  <c:v>196</c:v>
                </c:pt>
                <c:pt idx="9">
                  <c:v>202</c:v>
                </c:pt>
                <c:pt idx="10">
                  <c:v>193</c:v>
                </c:pt>
                <c:pt idx="11">
                  <c:v>195</c:v>
                </c:pt>
                <c:pt idx="12">
                  <c:v>185</c:v>
                </c:pt>
                <c:pt idx="13">
                  <c:v>183</c:v>
                </c:pt>
                <c:pt idx="14">
                  <c:v>183</c:v>
                </c:pt>
                <c:pt idx="15">
                  <c:v>176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84040959366328e-002"/>
          <c:y val="3.1515188820062524e-002"/>
          <c:w val="0.86979767844812983"/>
          <c:h val="0.90666773990026028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'０３０６黒瀬谷'!$A$105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'０３０６黒瀬谷'!$B$4:$N$4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'０３０６黒瀬谷'!$B$105:$Q$105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788</c:v>
                </c:pt>
                <c:pt idx="6">
                  <c:v>674</c:v>
                </c:pt>
                <c:pt idx="7">
                  <c:v>587</c:v>
                </c:pt>
                <c:pt idx="8">
                  <c:v>587</c:v>
                </c:pt>
                <c:pt idx="9">
                  <c:v>576</c:v>
                </c:pt>
                <c:pt idx="10">
                  <c:v>558</c:v>
                </c:pt>
                <c:pt idx="11">
                  <c:v>548</c:v>
                </c:pt>
                <c:pt idx="12">
                  <c:v>533</c:v>
                </c:pt>
                <c:pt idx="13">
                  <c:v>516</c:v>
                </c:pt>
                <c:pt idx="14">
                  <c:v>516</c:v>
                </c:pt>
                <c:pt idx="15">
                  <c:v>518</c:v>
                </c:pt>
              </c:numCache>
            </c:numRef>
          </c:val>
        </c:ser>
        <c:ser>
          <c:idx val="3"/>
          <c:order val="2"/>
          <c:tx>
            <c:strRef>
              <c:f>'０３０６黒瀬谷'!$A$151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'０３０６黒瀬谷'!$B$4:$N$4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'０３０６黒瀬谷'!$B$151:$Q$151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839</c:v>
                </c:pt>
                <c:pt idx="6">
                  <c:v>733</c:v>
                </c:pt>
                <c:pt idx="7">
                  <c:v>672</c:v>
                </c:pt>
                <c:pt idx="8">
                  <c:v>656</c:v>
                </c:pt>
                <c:pt idx="9">
                  <c:v>631</c:v>
                </c:pt>
                <c:pt idx="10">
                  <c:v>625</c:v>
                </c:pt>
                <c:pt idx="11">
                  <c:v>615</c:v>
                </c:pt>
                <c:pt idx="12">
                  <c:v>595</c:v>
                </c:pt>
                <c:pt idx="13">
                  <c:v>591</c:v>
                </c:pt>
                <c:pt idx="14">
                  <c:v>587</c:v>
                </c:pt>
                <c:pt idx="15">
                  <c:v>585</c:v>
                </c:pt>
              </c:numCache>
            </c:numRef>
          </c:val>
        </c:ser>
        <c:ser>
          <c:idx val="1"/>
          <c:order val="3"/>
          <c:tx>
            <c:strRef>
              <c:f>'０３０６黒瀬谷'!$A$4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'０３０６黒瀬谷'!$B$4:$N$4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'０３０６黒瀬谷'!$B$4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'０３０６黒瀬谷'!$A$26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'０３０６黒瀬谷'!$B$4:$Q$4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'０３０６黒瀬谷'!$B$26:$Q$26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1627</c:v>
                </c:pt>
                <c:pt idx="6">
                  <c:v>1407</c:v>
                </c:pt>
                <c:pt idx="7">
                  <c:v>1259</c:v>
                </c:pt>
                <c:pt idx="8">
                  <c:v>1243</c:v>
                </c:pt>
                <c:pt idx="9">
                  <c:v>1207</c:v>
                </c:pt>
                <c:pt idx="10">
                  <c:v>1183</c:v>
                </c:pt>
                <c:pt idx="11">
                  <c:v>1163</c:v>
                </c:pt>
                <c:pt idx="12">
                  <c:v>1128</c:v>
                </c:pt>
                <c:pt idx="13">
                  <c:v>1107</c:v>
                </c:pt>
                <c:pt idx="14">
                  <c:v>1103</c:v>
                </c:pt>
                <c:pt idx="15">
                  <c:v>1103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800">
                    <a:solidFill>
                      <a:srgbClr val="000000"/>
                    </a:solidFill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  <a:endParaRPr lang="ja-JP" altLang="en-US" sz="8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1.600854571870737e-002"/>
              <c:y val="6.0609028349068303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0053384202108142"/>
          <c:y val="0.33697007874015744"/>
          <c:w val="0.12162773189800495"/>
          <c:h val="9.2121339378032296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67485877823792e-002"/>
          <c:y val="3.1477016186000982e-002"/>
          <c:w val="0.90431217993413593"/>
          <c:h val="0.9128334693940284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'０３０６黒瀬谷'!$A$31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'０３０６黒瀬谷'!$B$30:$Q$30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'０３０６黒瀬谷'!$B$31:$Q$31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229</c:v>
                </c:pt>
                <c:pt idx="6">
                  <c:v>193</c:v>
                </c:pt>
                <c:pt idx="7">
                  <c:v>156</c:v>
                </c:pt>
                <c:pt idx="8">
                  <c:v>140</c:v>
                </c:pt>
                <c:pt idx="9">
                  <c:v>121</c:v>
                </c:pt>
                <c:pt idx="10">
                  <c:v>112</c:v>
                </c:pt>
                <c:pt idx="11">
                  <c:v>104</c:v>
                </c:pt>
                <c:pt idx="12">
                  <c:v>100</c:v>
                </c:pt>
                <c:pt idx="13">
                  <c:v>93</c:v>
                </c:pt>
                <c:pt idx="14">
                  <c:v>88</c:v>
                </c:pt>
                <c:pt idx="15">
                  <c:v>79</c:v>
                </c:pt>
              </c:numCache>
            </c:numRef>
          </c:val>
        </c:ser>
        <c:ser>
          <c:idx val="0"/>
          <c:order val="1"/>
          <c:tx>
            <c:strRef>
              <c:f>'０３０６黒瀬谷'!$A$32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'０３０６黒瀬谷'!$B$30:$Q$30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'０３０６黒瀬谷'!$B$32:$Q$32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1048</c:v>
                </c:pt>
                <c:pt idx="6">
                  <c:v>867</c:v>
                </c:pt>
                <c:pt idx="7">
                  <c:v>713</c:v>
                </c:pt>
                <c:pt idx="8">
                  <c:v>671</c:v>
                </c:pt>
                <c:pt idx="9">
                  <c:v>646</c:v>
                </c:pt>
                <c:pt idx="10">
                  <c:v>626</c:v>
                </c:pt>
                <c:pt idx="11">
                  <c:v>619</c:v>
                </c:pt>
                <c:pt idx="12">
                  <c:v>593</c:v>
                </c:pt>
                <c:pt idx="13">
                  <c:v>575</c:v>
                </c:pt>
                <c:pt idx="14">
                  <c:v>566</c:v>
                </c:pt>
                <c:pt idx="15">
                  <c:v>573</c:v>
                </c:pt>
              </c:numCache>
            </c:numRef>
          </c:val>
        </c:ser>
        <c:ser>
          <c:idx val="2"/>
          <c:order val="2"/>
          <c:tx>
            <c:strRef>
              <c:f>'０３０６黒瀬谷'!$A$33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'０３０６黒瀬谷'!$B$30:$Q$30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'０３０６黒瀬谷'!$B$33:$Q$33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350</c:v>
                </c:pt>
                <c:pt idx="6">
                  <c:v>347</c:v>
                </c:pt>
                <c:pt idx="7">
                  <c:v>390</c:v>
                </c:pt>
                <c:pt idx="8">
                  <c:v>432</c:v>
                </c:pt>
                <c:pt idx="9">
                  <c:v>440</c:v>
                </c:pt>
                <c:pt idx="10">
                  <c:v>445</c:v>
                </c:pt>
                <c:pt idx="11">
                  <c:v>440</c:v>
                </c:pt>
                <c:pt idx="12">
                  <c:v>435</c:v>
                </c:pt>
                <c:pt idx="13">
                  <c:v>439</c:v>
                </c:pt>
                <c:pt idx="14">
                  <c:v>449</c:v>
                </c:pt>
                <c:pt idx="15">
                  <c:v>451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675306193353315e-002"/>
          <c:y val="3.5365874717675015e-002"/>
          <c:w val="0.86218038672332686"/>
          <c:h val="0.909756639289157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'０３０７野積'!$A$105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'０３０７野積'!$B$4:$N$4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'０３０７野積'!$B$105:$Q$105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470</c:v>
                </c:pt>
                <c:pt idx="6">
                  <c:v>445</c:v>
                </c:pt>
                <c:pt idx="7">
                  <c:v>393</c:v>
                </c:pt>
                <c:pt idx="8">
                  <c:v>366</c:v>
                </c:pt>
                <c:pt idx="9">
                  <c:v>357</c:v>
                </c:pt>
                <c:pt idx="10">
                  <c:v>346</c:v>
                </c:pt>
                <c:pt idx="11">
                  <c:v>332</c:v>
                </c:pt>
                <c:pt idx="12">
                  <c:v>317</c:v>
                </c:pt>
                <c:pt idx="13">
                  <c:v>301</c:v>
                </c:pt>
                <c:pt idx="14">
                  <c:v>297</c:v>
                </c:pt>
                <c:pt idx="15">
                  <c:v>278</c:v>
                </c:pt>
              </c:numCache>
            </c:numRef>
          </c:val>
        </c:ser>
        <c:ser>
          <c:idx val="3"/>
          <c:order val="2"/>
          <c:tx>
            <c:strRef>
              <c:f>'０３０７野積'!$A$151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'０３０７野積'!$B$4:$N$4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'０３０７野積'!$B$151:$Q$151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541</c:v>
                </c:pt>
                <c:pt idx="6">
                  <c:v>493</c:v>
                </c:pt>
                <c:pt idx="7">
                  <c:v>411</c:v>
                </c:pt>
                <c:pt idx="8">
                  <c:v>391</c:v>
                </c:pt>
                <c:pt idx="9">
                  <c:v>381</c:v>
                </c:pt>
                <c:pt idx="10">
                  <c:v>368</c:v>
                </c:pt>
                <c:pt idx="11">
                  <c:v>356</c:v>
                </c:pt>
                <c:pt idx="12">
                  <c:v>342</c:v>
                </c:pt>
                <c:pt idx="13">
                  <c:v>301</c:v>
                </c:pt>
                <c:pt idx="14">
                  <c:v>292</c:v>
                </c:pt>
                <c:pt idx="15">
                  <c:v>277</c:v>
                </c:pt>
              </c:numCache>
            </c:numRef>
          </c:val>
        </c:ser>
        <c:ser>
          <c:idx val="1"/>
          <c:order val="3"/>
          <c:tx>
            <c:strRef>
              <c:f>'０３０７野積'!$A$4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'０３０７野積'!$B$4:$N$4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'０３０７野積'!$B$4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'０３０７野積'!$A$26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'０３０７野積'!$B$4:$Q$4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'０３０７野積'!$B$26:$Q$26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1011</c:v>
                </c:pt>
                <c:pt idx="6">
                  <c:v>938</c:v>
                </c:pt>
                <c:pt idx="7">
                  <c:v>804</c:v>
                </c:pt>
                <c:pt idx="8">
                  <c:v>757</c:v>
                </c:pt>
                <c:pt idx="9">
                  <c:v>738</c:v>
                </c:pt>
                <c:pt idx="10">
                  <c:v>714</c:v>
                </c:pt>
                <c:pt idx="11">
                  <c:v>688</c:v>
                </c:pt>
                <c:pt idx="12">
                  <c:v>659</c:v>
                </c:pt>
                <c:pt idx="13">
                  <c:v>602</c:v>
                </c:pt>
                <c:pt idx="14">
                  <c:v>589</c:v>
                </c:pt>
                <c:pt idx="15">
                  <c:v>555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7.4785769623914857e-003"/>
              <c:y val="8.5365322114519075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4120843122441251"/>
          <c:y val="0.21870217460040067"/>
          <c:w val="0.12728014905149052"/>
          <c:h val="9.2682926829268319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1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95390849728536e-002"/>
          <c:y val="3.1707335953777602e-002"/>
          <c:w val="0.90380596333140117"/>
          <c:h val="0.91219566513175565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'０３０７野積'!$A$31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'０３０７野積'!$B$30:$Q$30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'０３０７野積'!$B$31:$Q$31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90</c:v>
                </c:pt>
                <c:pt idx="6">
                  <c:v>78</c:v>
                </c:pt>
                <c:pt idx="7">
                  <c:v>51</c:v>
                </c:pt>
                <c:pt idx="8">
                  <c:v>44</c:v>
                </c:pt>
                <c:pt idx="9">
                  <c:v>42</c:v>
                </c:pt>
                <c:pt idx="10">
                  <c:v>37</c:v>
                </c:pt>
                <c:pt idx="11">
                  <c:v>28</c:v>
                </c:pt>
                <c:pt idx="12">
                  <c:v>22</c:v>
                </c:pt>
                <c:pt idx="13">
                  <c:v>18</c:v>
                </c:pt>
                <c:pt idx="14">
                  <c:v>16</c:v>
                </c:pt>
                <c:pt idx="15">
                  <c:v>12</c:v>
                </c:pt>
              </c:numCache>
            </c:numRef>
          </c:val>
        </c:ser>
        <c:ser>
          <c:idx val="0"/>
          <c:order val="1"/>
          <c:tx>
            <c:strRef>
              <c:f>'０３０７野積'!$A$32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'０３０７野積'!$B$30:$Q$30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'０３０７野積'!$B$32:$Q$32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565</c:v>
                </c:pt>
                <c:pt idx="6">
                  <c:v>509</c:v>
                </c:pt>
                <c:pt idx="7">
                  <c:v>413</c:v>
                </c:pt>
                <c:pt idx="8">
                  <c:v>356</c:v>
                </c:pt>
                <c:pt idx="9">
                  <c:v>335</c:v>
                </c:pt>
                <c:pt idx="10">
                  <c:v>312</c:v>
                </c:pt>
                <c:pt idx="11">
                  <c:v>297</c:v>
                </c:pt>
                <c:pt idx="12">
                  <c:v>275</c:v>
                </c:pt>
                <c:pt idx="13">
                  <c:v>260</c:v>
                </c:pt>
                <c:pt idx="14">
                  <c:v>254</c:v>
                </c:pt>
                <c:pt idx="15">
                  <c:v>230</c:v>
                </c:pt>
              </c:numCache>
            </c:numRef>
          </c:val>
        </c:ser>
        <c:ser>
          <c:idx val="2"/>
          <c:order val="2"/>
          <c:tx>
            <c:strRef>
              <c:f>'０３０７野積'!$A$33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'０３０７野積'!$B$30:$Q$30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'０３０７野積'!$B$33:$Q$33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356</c:v>
                </c:pt>
                <c:pt idx="6">
                  <c:v>351</c:v>
                </c:pt>
                <c:pt idx="7">
                  <c:v>340</c:v>
                </c:pt>
                <c:pt idx="8">
                  <c:v>357</c:v>
                </c:pt>
                <c:pt idx="9">
                  <c:v>361</c:v>
                </c:pt>
                <c:pt idx="10">
                  <c:v>365</c:v>
                </c:pt>
                <c:pt idx="11">
                  <c:v>363</c:v>
                </c:pt>
                <c:pt idx="12">
                  <c:v>362</c:v>
                </c:pt>
                <c:pt idx="13">
                  <c:v>324</c:v>
                </c:pt>
                <c:pt idx="14">
                  <c:v>319</c:v>
                </c:pt>
                <c:pt idx="15">
                  <c:v>313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08883759264739e-002"/>
          <c:y val="3.041366143654653e-002"/>
          <c:w val="0.85106467185191859"/>
          <c:h val="0.9099767501814721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'０３０８仁歩'!$A$105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'０３０８仁歩'!$B$4:$N$4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'０３０８仁歩'!$B$105:$Q$105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137</c:v>
                </c:pt>
                <c:pt idx="6">
                  <c:v>121</c:v>
                </c:pt>
                <c:pt idx="7">
                  <c:v>95</c:v>
                </c:pt>
                <c:pt idx="8">
                  <c:v>79</c:v>
                </c:pt>
                <c:pt idx="9">
                  <c:v>77</c:v>
                </c:pt>
                <c:pt idx="10">
                  <c:v>70</c:v>
                </c:pt>
                <c:pt idx="11">
                  <c:v>66</c:v>
                </c:pt>
                <c:pt idx="12">
                  <c:v>63</c:v>
                </c:pt>
                <c:pt idx="13">
                  <c:v>62</c:v>
                </c:pt>
                <c:pt idx="14">
                  <c:v>53</c:v>
                </c:pt>
                <c:pt idx="15">
                  <c:v>54</c:v>
                </c:pt>
              </c:numCache>
            </c:numRef>
          </c:val>
        </c:ser>
        <c:ser>
          <c:idx val="3"/>
          <c:order val="2"/>
          <c:tx>
            <c:strRef>
              <c:f>'０３０８仁歩'!$A$151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'０３０８仁歩'!$B$4:$N$4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'０３０８仁歩'!$B$151:$Q$151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134</c:v>
                </c:pt>
                <c:pt idx="6">
                  <c:v>122</c:v>
                </c:pt>
                <c:pt idx="7">
                  <c:v>108</c:v>
                </c:pt>
                <c:pt idx="8">
                  <c:v>103</c:v>
                </c:pt>
                <c:pt idx="9">
                  <c:v>96</c:v>
                </c:pt>
                <c:pt idx="10">
                  <c:v>91</c:v>
                </c:pt>
                <c:pt idx="11">
                  <c:v>80</c:v>
                </c:pt>
                <c:pt idx="12">
                  <c:v>75</c:v>
                </c:pt>
                <c:pt idx="13">
                  <c:v>72</c:v>
                </c:pt>
                <c:pt idx="14">
                  <c:v>66</c:v>
                </c:pt>
                <c:pt idx="15">
                  <c:v>66</c:v>
                </c:pt>
              </c:numCache>
            </c:numRef>
          </c:val>
        </c:ser>
        <c:ser>
          <c:idx val="1"/>
          <c:order val="3"/>
          <c:tx>
            <c:strRef>
              <c:f>'０３０８仁歩'!$A$4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'０３０８仁歩'!$B$4:$N$4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'０３０８仁歩'!$B$4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'０３０８仁歩'!$A$26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'０３０８仁歩'!$B$4:$Q$4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'０３０８仁歩'!$B$26:$Q$26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271</c:v>
                </c:pt>
                <c:pt idx="6">
                  <c:v>243</c:v>
                </c:pt>
                <c:pt idx="7">
                  <c:v>203</c:v>
                </c:pt>
                <c:pt idx="8">
                  <c:v>182</c:v>
                </c:pt>
                <c:pt idx="9">
                  <c:v>173</c:v>
                </c:pt>
                <c:pt idx="10">
                  <c:v>161</c:v>
                </c:pt>
                <c:pt idx="11">
                  <c:v>146</c:v>
                </c:pt>
                <c:pt idx="12">
                  <c:v>138</c:v>
                </c:pt>
                <c:pt idx="13">
                  <c:v>134</c:v>
                </c:pt>
                <c:pt idx="14">
                  <c:v>119</c:v>
                </c:pt>
                <c:pt idx="15">
                  <c:v>120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7.092208712006237e-003"/>
              <c:y val="6.0827098105274155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2059499498410797"/>
          <c:y val="0.22837022001270244"/>
          <c:w val="0.11917932020448399"/>
          <c:h val="9.24575486458353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95390849728536e-002"/>
          <c:y val="3.1515188820062524e-002"/>
          <c:w val="0.90380596333140117"/>
          <c:h val="0.91272835313488776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'０３０８仁歩'!$A$31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'０３０８仁歩'!$B$30:$Q$30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'０３０８仁歩'!$B$31:$Q$31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</c:v>
                </c:pt>
                <c:pt idx="6">
                  <c:v>14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</c:ser>
        <c:ser>
          <c:idx val="0"/>
          <c:order val="1"/>
          <c:tx>
            <c:strRef>
              <c:f>'０３０８仁歩'!$A$32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'０３０８仁歩'!$B$30:$Q$30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'０３０８仁歩'!$B$32:$Q$32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145</c:v>
                </c:pt>
                <c:pt idx="6">
                  <c:v>129</c:v>
                </c:pt>
                <c:pt idx="7">
                  <c:v>95</c:v>
                </c:pt>
                <c:pt idx="8">
                  <c:v>82</c:v>
                </c:pt>
                <c:pt idx="9">
                  <c:v>74</c:v>
                </c:pt>
                <c:pt idx="10">
                  <c:v>66</c:v>
                </c:pt>
                <c:pt idx="11">
                  <c:v>56</c:v>
                </c:pt>
                <c:pt idx="12">
                  <c:v>45</c:v>
                </c:pt>
                <c:pt idx="13">
                  <c:v>45</c:v>
                </c:pt>
                <c:pt idx="14">
                  <c:v>36</c:v>
                </c:pt>
                <c:pt idx="15">
                  <c:v>37</c:v>
                </c:pt>
              </c:numCache>
            </c:numRef>
          </c:val>
        </c:ser>
        <c:ser>
          <c:idx val="2"/>
          <c:order val="2"/>
          <c:tx>
            <c:strRef>
              <c:f>'０３０８仁歩'!$A$33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'０３０８仁歩'!$B$30:$Q$30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'０３０８仁歩'!$B$33:$Q$33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108</c:v>
                </c:pt>
                <c:pt idx="6">
                  <c:v>100</c:v>
                </c:pt>
                <c:pt idx="7">
                  <c:v>96</c:v>
                </c:pt>
                <c:pt idx="8">
                  <c:v>93</c:v>
                </c:pt>
                <c:pt idx="9">
                  <c:v>93</c:v>
                </c:pt>
                <c:pt idx="10">
                  <c:v>90</c:v>
                </c:pt>
                <c:pt idx="11">
                  <c:v>87</c:v>
                </c:pt>
                <c:pt idx="12">
                  <c:v>90</c:v>
                </c:pt>
                <c:pt idx="13">
                  <c:v>86</c:v>
                </c:pt>
                <c:pt idx="14">
                  <c:v>80</c:v>
                </c:pt>
                <c:pt idx="15">
                  <c:v>80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1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991631799163177e-002"/>
          <c:y val="3.4021891387912097e-002"/>
          <c:w val="0.88075313807531386"/>
          <c:h val="0.9088705270770802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'０３０９大長谷'!$A$105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'０３０９大長谷'!$B$4:$N$4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'０３０９大長谷'!$B$105:$Q$105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49</c:v>
                </c:pt>
                <c:pt idx="6">
                  <c:v>41</c:v>
                </c:pt>
                <c:pt idx="7">
                  <c:v>37</c:v>
                </c:pt>
                <c:pt idx="8">
                  <c:v>36</c:v>
                </c:pt>
                <c:pt idx="9">
                  <c:v>32</c:v>
                </c:pt>
                <c:pt idx="10">
                  <c:v>29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26</c:v>
                </c:pt>
                <c:pt idx="15">
                  <c:v>27</c:v>
                </c:pt>
              </c:numCache>
            </c:numRef>
          </c:val>
        </c:ser>
        <c:ser>
          <c:idx val="3"/>
          <c:order val="2"/>
          <c:tx>
            <c:strRef>
              <c:f>'０３０９大長谷'!$A$151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'０３０９大長谷'!$B$4:$N$4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'０３０９大長谷'!$B$151:$Q$151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</c:v>
                </c:pt>
                <c:pt idx="6">
                  <c:v>29</c:v>
                </c:pt>
                <c:pt idx="7">
                  <c:v>23</c:v>
                </c:pt>
                <c:pt idx="8">
                  <c:v>21</c:v>
                </c:pt>
                <c:pt idx="9">
                  <c:v>21</c:v>
                </c:pt>
                <c:pt idx="10">
                  <c:v>19</c:v>
                </c:pt>
                <c:pt idx="11">
                  <c:v>19</c:v>
                </c:pt>
                <c:pt idx="12">
                  <c:v>18</c:v>
                </c:pt>
                <c:pt idx="13">
                  <c:v>17</c:v>
                </c:pt>
                <c:pt idx="14">
                  <c:v>14</c:v>
                </c:pt>
                <c:pt idx="15">
                  <c:v>13</c:v>
                </c:pt>
              </c:numCache>
            </c:numRef>
          </c:val>
        </c:ser>
        <c:ser>
          <c:idx val="1"/>
          <c:order val="3"/>
          <c:tx>
            <c:strRef>
              <c:f>'０３０９大長谷'!$A$4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'０３０９大長谷'!$B$4:$N$4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'０３０９大長谷'!$B$4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'０３０９大長谷'!$A$26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'０３０９大長谷'!$B$4:$Q$4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'０３０９大長谷'!$B$26:$Q$26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86</c:v>
                </c:pt>
                <c:pt idx="6">
                  <c:v>70</c:v>
                </c:pt>
                <c:pt idx="7">
                  <c:v>60</c:v>
                </c:pt>
                <c:pt idx="8">
                  <c:v>57</c:v>
                </c:pt>
                <c:pt idx="9">
                  <c:v>53</c:v>
                </c:pt>
                <c:pt idx="10">
                  <c:v>48</c:v>
                </c:pt>
                <c:pt idx="11">
                  <c:v>50</c:v>
                </c:pt>
                <c:pt idx="12">
                  <c:v>48</c:v>
                </c:pt>
                <c:pt idx="13">
                  <c:v>46</c:v>
                </c:pt>
                <c:pt idx="14">
                  <c:v>40</c:v>
                </c:pt>
                <c:pt idx="15">
                  <c:v>40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1.1506255320778506e-002"/>
              <c:y val="8.5054530638543832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3194975158084918"/>
          <c:y val="0.16671729797979798"/>
          <c:w val="0.11789701897018968"/>
          <c:h val="8.9138005050505051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 horizontalDpi="300" verticalDpi="300"/>
  </c:printSettings>
  <c:extLst>
    <c:ext xmlns:c14="http://schemas.microsoft.com/office/drawing/2007/8/2/chart" uri="{781A3756-C4B2-4CAC-9D66-4F8BD8637D16}"/>
  </c:extLst>
</c:chartSpace>
</file>

<file path=xl/charts/chart1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89552238805971e-002"/>
          <c:y val="3.1630207894008389e-002"/>
          <c:w val="0.90298507462686572"/>
          <c:h val="0.9124098430963958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'０３０９大長谷'!$A$31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'０３０９大長谷'!$B$30:$Q$30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'０３０９大長谷'!$B$31:$Q$31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</c:ser>
        <c:ser>
          <c:idx val="0"/>
          <c:order val="1"/>
          <c:tx>
            <c:strRef>
              <c:f>'０３０９大長谷'!$A$32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'０３０９大長谷'!$B$30:$Q$30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'０３０９大長谷'!$B$32:$Q$32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28</c:v>
                </c:pt>
                <c:pt idx="6">
                  <c:v>21</c:v>
                </c:pt>
                <c:pt idx="7">
                  <c:v>19</c:v>
                </c:pt>
                <c:pt idx="8">
                  <c:v>16</c:v>
                </c:pt>
                <c:pt idx="9">
                  <c:v>13</c:v>
                </c:pt>
                <c:pt idx="10">
                  <c:v>14</c:v>
                </c:pt>
                <c:pt idx="11">
                  <c:v>16</c:v>
                </c:pt>
                <c:pt idx="12">
                  <c:v>15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</c:numCache>
            </c:numRef>
          </c:val>
        </c:ser>
        <c:ser>
          <c:idx val="2"/>
          <c:order val="2"/>
          <c:tx>
            <c:strRef>
              <c:f>'０３０９大長谷'!$A$33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'０３０９大長谷'!$B$30:$Q$30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'０３０９大長谷'!$B$33:$Q$33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47</c:v>
                </c:pt>
                <c:pt idx="7">
                  <c:v>40</c:v>
                </c:pt>
                <c:pt idx="8">
                  <c:v>38</c:v>
                </c:pt>
                <c:pt idx="9">
                  <c:v>37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32</c:v>
                </c:pt>
                <c:pt idx="14">
                  <c:v>26</c:v>
                </c:pt>
                <c:pt idx="15">
                  <c:v>25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1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8457565485861"/>
          <c:y val="2.6699029126213591e-002"/>
          <c:w val="0.86128451459436728"/>
          <c:h val="0.91747572815533984"/>
        </c:manualLayout>
      </c:layout>
      <c:barChart>
        <c:barDir val="col"/>
        <c:grouping val="clustered"/>
        <c:varyColors val="0"/>
        <c:ser>
          <c:idx val="2"/>
          <c:order val="1"/>
          <c:tx>
            <c:v>男計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八尾地域計!$B$4:$N$4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八尾地域計!$B$105:$Q$105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10890</c:v>
                </c:pt>
                <c:pt idx="6">
                  <c:v>10496</c:v>
                </c:pt>
                <c:pt idx="7">
                  <c:v>9983</c:v>
                </c:pt>
                <c:pt idx="8">
                  <c:v>9788</c:v>
                </c:pt>
                <c:pt idx="9">
                  <c:v>9620</c:v>
                </c:pt>
                <c:pt idx="10">
                  <c:v>9482</c:v>
                </c:pt>
                <c:pt idx="11">
                  <c:v>9280</c:v>
                </c:pt>
                <c:pt idx="12">
                  <c:v>9121</c:v>
                </c:pt>
                <c:pt idx="13">
                  <c:v>8964</c:v>
                </c:pt>
                <c:pt idx="14">
                  <c:v>8823</c:v>
                </c:pt>
                <c:pt idx="15">
                  <c:v>8606</c:v>
                </c:pt>
              </c:numCache>
            </c:numRef>
          </c:val>
        </c:ser>
        <c:ser>
          <c:idx val="3"/>
          <c:order val="2"/>
          <c:tx>
            <c:v>女計</c:v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八尾地域計!$B$4:$N$4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八尾地域計!$B$151:$Q$151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11428</c:v>
                </c:pt>
                <c:pt idx="6">
                  <c:v>10977</c:v>
                </c:pt>
                <c:pt idx="7">
                  <c:v>10585</c:v>
                </c:pt>
                <c:pt idx="8">
                  <c:v>10253</c:v>
                </c:pt>
                <c:pt idx="9">
                  <c:v>10073</c:v>
                </c:pt>
                <c:pt idx="10">
                  <c:v>9909</c:v>
                </c:pt>
                <c:pt idx="11">
                  <c:v>9710</c:v>
                </c:pt>
                <c:pt idx="12">
                  <c:v>9497</c:v>
                </c:pt>
                <c:pt idx="13">
                  <c:v>9256</c:v>
                </c:pt>
                <c:pt idx="14">
                  <c:v>9099</c:v>
                </c:pt>
                <c:pt idx="15">
                  <c:v>8903</c:v>
                </c:pt>
              </c:numCache>
            </c:numRef>
          </c:val>
        </c:ser>
        <c:ser>
          <c:idx val="1"/>
          <c:order val="3"/>
          <c:tx>
            <c:strRef>
              <c:f>八尾地域計!$A$4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八尾地域計!$B$4:$N$4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八尾地域計!$B$4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八尾地域計!$A$26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八尾地域計!$B$4:$Q$4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八尾地域計!$B$26:$Q$26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22318</c:v>
                </c:pt>
                <c:pt idx="6">
                  <c:v>21473</c:v>
                </c:pt>
                <c:pt idx="7">
                  <c:v>20568</c:v>
                </c:pt>
                <c:pt idx="8">
                  <c:v>20041</c:v>
                </c:pt>
                <c:pt idx="9">
                  <c:v>19693</c:v>
                </c:pt>
                <c:pt idx="10">
                  <c:v>19391</c:v>
                </c:pt>
                <c:pt idx="11">
                  <c:v>18990</c:v>
                </c:pt>
                <c:pt idx="12">
                  <c:v>18618</c:v>
                </c:pt>
                <c:pt idx="13">
                  <c:v>18220</c:v>
                </c:pt>
                <c:pt idx="14">
                  <c:v>17922</c:v>
                </c:pt>
                <c:pt idx="15">
                  <c:v>17509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1.345752656338833e-002"/>
              <c:y val="6.068014061419217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2810648148148152"/>
          <c:y val="0.27215770319521448"/>
          <c:w val="0.1254294263775971"/>
          <c:h val="9.2233009708737879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 horizontalDpi="300" verticalDpi="300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956119536399e-002"/>
          <c:y val="3.143893591293833e-002"/>
          <c:w val="0.90246611073372052"/>
          <c:h val="0.9129383313180169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'０３０１八尾'!$A$31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'０３０１八尾'!$B$30:$Q$30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'０３０１八尾'!$B$31:$Q$31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266</c:v>
                </c:pt>
                <c:pt idx="6">
                  <c:v>274</c:v>
                </c:pt>
                <c:pt idx="7">
                  <c:v>229</c:v>
                </c:pt>
                <c:pt idx="8">
                  <c:v>196</c:v>
                </c:pt>
                <c:pt idx="9">
                  <c:v>190</c:v>
                </c:pt>
                <c:pt idx="10">
                  <c:v>183</c:v>
                </c:pt>
                <c:pt idx="11">
                  <c:v>161</c:v>
                </c:pt>
                <c:pt idx="12">
                  <c:v>145</c:v>
                </c:pt>
                <c:pt idx="13">
                  <c:v>141</c:v>
                </c:pt>
                <c:pt idx="14">
                  <c:v>133</c:v>
                </c:pt>
                <c:pt idx="15">
                  <c:v>125</c:v>
                </c:pt>
              </c:numCache>
            </c:numRef>
          </c:val>
        </c:ser>
        <c:ser>
          <c:idx val="0"/>
          <c:order val="1"/>
          <c:tx>
            <c:strRef>
              <c:f>'０３０１八尾'!$A$32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'０３０１八尾'!$B$30:$Q$30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'０３０１八尾'!$B$32:$Q$32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1707</c:v>
                </c:pt>
                <c:pt idx="6">
                  <c:v>1370</c:v>
                </c:pt>
                <c:pt idx="7">
                  <c:v>1126</c:v>
                </c:pt>
                <c:pt idx="8">
                  <c:v>1042</c:v>
                </c:pt>
                <c:pt idx="9">
                  <c:v>989</c:v>
                </c:pt>
                <c:pt idx="10">
                  <c:v>953</c:v>
                </c:pt>
                <c:pt idx="11">
                  <c:v>908</c:v>
                </c:pt>
                <c:pt idx="12">
                  <c:v>886</c:v>
                </c:pt>
                <c:pt idx="13">
                  <c:v>858</c:v>
                </c:pt>
                <c:pt idx="14">
                  <c:v>851</c:v>
                </c:pt>
                <c:pt idx="15">
                  <c:v>829</c:v>
                </c:pt>
              </c:numCache>
            </c:numRef>
          </c:val>
        </c:ser>
        <c:ser>
          <c:idx val="2"/>
          <c:order val="2"/>
          <c:tx>
            <c:strRef>
              <c:f>'０３０１八尾'!$A$33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'０３０１八尾'!$B$30:$Q$30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'０３０１八尾'!$B$33:$Q$33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856</c:v>
                </c:pt>
                <c:pt idx="6">
                  <c:v>893</c:v>
                </c:pt>
                <c:pt idx="7">
                  <c:v>953</c:v>
                </c:pt>
                <c:pt idx="8">
                  <c:v>951</c:v>
                </c:pt>
                <c:pt idx="9">
                  <c:v>949</c:v>
                </c:pt>
                <c:pt idx="10">
                  <c:v>942</c:v>
                </c:pt>
                <c:pt idx="11">
                  <c:v>936</c:v>
                </c:pt>
                <c:pt idx="12">
                  <c:v>915</c:v>
                </c:pt>
                <c:pt idx="13">
                  <c:v>893</c:v>
                </c:pt>
                <c:pt idx="14">
                  <c:v>874</c:v>
                </c:pt>
                <c:pt idx="15">
                  <c:v>842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089552238805971e-002"/>
          <c:y val="3.1591756288775516e-002"/>
          <c:w val="0.90298507462686572"/>
          <c:h val="0.9185910674736266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八尾地域計!$A$31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八尾地域計!$B$30:$Q$30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八尾地域計!$B$31:$Q$31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3040</c:v>
                </c:pt>
                <c:pt idx="6">
                  <c:v>2879</c:v>
                </c:pt>
                <c:pt idx="7">
                  <c:v>2422</c:v>
                </c:pt>
                <c:pt idx="8">
                  <c:v>2166</c:v>
                </c:pt>
                <c:pt idx="9">
                  <c:v>2056</c:v>
                </c:pt>
                <c:pt idx="10">
                  <c:v>1959</c:v>
                </c:pt>
                <c:pt idx="11">
                  <c:v>1822</c:v>
                </c:pt>
                <c:pt idx="12">
                  <c:v>1726</c:v>
                </c:pt>
                <c:pt idx="13">
                  <c:v>1605</c:v>
                </c:pt>
                <c:pt idx="14">
                  <c:v>1527</c:v>
                </c:pt>
                <c:pt idx="15">
                  <c:v>1438</c:v>
                </c:pt>
              </c:numCache>
            </c:numRef>
          </c:val>
        </c:ser>
        <c:ser>
          <c:idx val="0"/>
          <c:order val="1"/>
          <c:tx>
            <c:strRef>
              <c:f>八尾地域計!$A$32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八尾地域計!$B$30:$Q$30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八尾地域計!$B$32:$Q$32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13873</c:v>
                </c:pt>
                <c:pt idx="6">
                  <c:v>12872</c:v>
                </c:pt>
                <c:pt idx="7">
                  <c:v>11702</c:v>
                </c:pt>
                <c:pt idx="8">
                  <c:v>11129</c:v>
                </c:pt>
                <c:pt idx="9">
                  <c:v>10821</c:v>
                </c:pt>
                <c:pt idx="10">
                  <c:v>10575</c:v>
                </c:pt>
                <c:pt idx="11">
                  <c:v>10286</c:v>
                </c:pt>
                <c:pt idx="12">
                  <c:v>10036</c:v>
                </c:pt>
                <c:pt idx="13">
                  <c:v>9822</c:v>
                </c:pt>
                <c:pt idx="14">
                  <c:v>9667</c:v>
                </c:pt>
                <c:pt idx="15">
                  <c:v>9391</c:v>
                </c:pt>
              </c:numCache>
            </c:numRef>
          </c:val>
        </c:ser>
        <c:ser>
          <c:idx val="2"/>
          <c:order val="2"/>
          <c:tx>
            <c:strRef>
              <c:f>八尾地域計!$A$33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八尾地域計!$B$30:$Q$30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八尾地域計!$B$33:$Q$33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5405</c:v>
                </c:pt>
                <c:pt idx="6">
                  <c:v>5722</c:v>
                </c:pt>
                <c:pt idx="7">
                  <c:v>6444</c:v>
                </c:pt>
                <c:pt idx="8">
                  <c:v>6746</c:v>
                </c:pt>
                <c:pt idx="9">
                  <c:v>6816</c:v>
                </c:pt>
                <c:pt idx="10">
                  <c:v>6857</c:v>
                </c:pt>
                <c:pt idx="11">
                  <c:v>6882</c:v>
                </c:pt>
                <c:pt idx="12">
                  <c:v>6856</c:v>
                </c:pt>
                <c:pt idx="13">
                  <c:v>6793</c:v>
                </c:pt>
                <c:pt idx="14">
                  <c:v>6728</c:v>
                </c:pt>
                <c:pt idx="15">
                  <c:v>6680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  <c:majorUnit val="0.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2575107296137"/>
          <c:y val="3.1591756288775516e-002"/>
          <c:w val="0.84442060085836912"/>
          <c:h val="0.9100855946266485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'０３０２保内'!$A$105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'０３０２保内'!$B$4:$N$4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'０３０２保内'!$B$105:$Q$105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3726</c:v>
                </c:pt>
                <c:pt idx="6">
                  <c:v>3709</c:v>
                </c:pt>
                <c:pt idx="7">
                  <c:v>3628</c:v>
                </c:pt>
                <c:pt idx="8">
                  <c:v>3635</c:v>
                </c:pt>
                <c:pt idx="9">
                  <c:v>3589</c:v>
                </c:pt>
                <c:pt idx="10">
                  <c:v>3543</c:v>
                </c:pt>
                <c:pt idx="11">
                  <c:v>3484</c:v>
                </c:pt>
                <c:pt idx="12">
                  <c:v>3446</c:v>
                </c:pt>
                <c:pt idx="13">
                  <c:v>3378</c:v>
                </c:pt>
                <c:pt idx="14">
                  <c:v>3331</c:v>
                </c:pt>
                <c:pt idx="15">
                  <c:v>3220</c:v>
                </c:pt>
              </c:numCache>
            </c:numRef>
          </c:val>
        </c:ser>
        <c:ser>
          <c:idx val="3"/>
          <c:order val="2"/>
          <c:tx>
            <c:strRef>
              <c:f>'０３０２保内'!$A$151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'０３０２保内'!$B$4:$N$4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'０３０２保内'!$B$151:$Q$151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3780</c:v>
                </c:pt>
                <c:pt idx="6">
                  <c:v>3756</c:v>
                </c:pt>
                <c:pt idx="7">
                  <c:v>3760</c:v>
                </c:pt>
                <c:pt idx="8">
                  <c:v>3640</c:v>
                </c:pt>
                <c:pt idx="9">
                  <c:v>3586</c:v>
                </c:pt>
                <c:pt idx="10">
                  <c:v>3530</c:v>
                </c:pt>
                <c:pt idx="11">
                  <c:v>3465</c:v>
                </c:pt>
                <c:pt idx="12">
                  <c:v>3441</c:v>
                </c:pt>
                <c:pt idx="13">
                  <c:v>3354</c:v>
                </c:pt>
                <c:pt idx="14">
                  <c:v>3296</c:v>
                </c:pt>
                <c:pt idx="15">
                  <c:v>3201</c:v>
                </c:pt>
              </c:numCache>
            </c:numRef>
          </c:val>
        </c:ser>
        <c:ser>
          <c:idx val="1"/>
          <c:order val="3"/>
          <c:tx>
            <c:strRef>
              <c:f>'０３０２保内'!$A$4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'０３０２保内'!$B$4:$N$4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'０３０２保内'!$B$4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'０３０２保内'!$A$26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'０３０２保内'!$B$4:$Q$4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'０３０２保内'!$B$26:$Q$26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7506</c:v>
                </c:pt>
                <c:pt idx="6">
                  <c:v>7465</c:v>
                </c:pt>
                <c:pt idx="7">
                  <c:v>7388</c:v>
                </c:pt>
                <c:pt idx="8">
                  <c:v>7275</c:v>
                </c:pt>
                <c:pt idx="9">
                  <c:v>7175</c:v>
                </c:pt>
                <c:pt idx="10">
                  <c:v>7073</c:v>
                </c:pt>
                <c:pt idx="11">
                  <c:v>6949</c:v>
                </c:pt>
                <c:pt idx="12">
                  <c:v>6887</c:v>
                </c:pt>
                <c:pt idx="13">
                  <c:v>6732</c:v>
                </c:pt>
                <c:pt idx="14">
                  <c:v>6627</c:v>
                </c:pt>
                <c:pt idx="15">
                  <c:v>6421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3.0042860804015661e-002"/>
              <c:y val="6.0753416653243257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6162308039747066"/>
          <c:y val="0.26692638888888887"/>
          <c:w val="0.13347018970189703"/>
          <c:h val="9.234507897934385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95390849728536e-002"/>
          <c:y val="3.1100478468899521e-002"/>
          <c:w val="0.90380596333140117"/>
          <c:h val="0.913875598086124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'０３０２保内'!$A$31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'０３０２保内'!$B$30:$Q$30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'０３０２保内'!$B$31:$Q$31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1105</c:v>
                </c:pt>
                <c:pt idx="6">
                  <c:v>1044</c:v>
                </c:pt>
                <c:pt idx="7">
                  <c:v>892</c:v>
                </c:pt>
                <c:pt idx="8">
                  <c:v>801</c:v>
                </c:pt>
                <c:pt idx="9">
                  <c:v>764</c:v>
                </c:pt>
                <c:pt idx="10">
                  <c:v>725</c:v>
                </c:pt>
                <c:pt idx="11">
                  <c:v>683</c:v>
                </c:pt>
                <c:pt idx="12">
                  <c:v>661</c:v>
                </c:pt>
                <c:pt idx="13">
                  <c:v>618</c:v>
                </c:pt>
                <c:pt idx="14">
                  <c:v>589</c:v>
                </c:pt>
                <c:pt idx="15">
                  <c:v>553</c:v>
                </c:pt>
              </c:numCache>
            </c:numRef>
          </c:val>
        </c:ser>
        <c:ser>
          <c:idx val="0"/>
          <c:order val="1"/>
          <c:tx>
            <c:strRef>
              <c:f>'０３０２保内'!$A$32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'０３０２保内'!$B$30:$Q$30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'０３０２保内'!$B$32:$Q$32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4760</c:v>
                </c:pt>
                <c:pt idx="6">
                  <c:v>4593</c:v>
                </c:pt>
                <c:pt idx="7">
                  <c:v>4381</c:v>
                </c:pt>
                <c:pt idx="8">
                  <c:v>4261</c:v>
                </c:pt>
                <c:pt idx="9">
                  <c:v>4182</c:v>
                </c:pt>
                <c:pt idx="10">
                  <c:v>4103</c:v>
                </c:pt>
                <c:pt idx="11">
                  <c:v>4006</c:v>
                </c:pt>
                <c:pt idx="12">
                  <c:v>3968</c:v>
                </c:pt>
                <c:pt idx="13">
                  <c:v>3855</c:v>
                </c:pt>
                <c:pt idx="14">
                  <c:v>3794</c:v>
                </c:pt>
                <c:pt idx="15">
                  <c:v>3636</c:v>
                </c:pt>
              </c:numCache>
            </c:numRef>
          </c:val>
        </c:ser>
        <c:ser>
          <c:idx val="2"/>
          <c:order val="2"/>
          <c:tx>
            <c:strRef>
              <c:f>'０３０２保内'!$A$33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'０３０２保内'!$B$30:$Q$30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'０３０２保内'!$B$33:$Q$33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1641</c:v>
                </c:pt>
                <c:pt idx="6">
                  <c:v>1828</c:v>
                </c:pt>
                <c:pt idx="7">
                  <c:v>2115</c:v>
                </c:pt>
                <c:pt idx="8">
                  <c:v>2213</c:v>
                </c:pt>
                <c:pt idx="9">
                  <c:v>2229</c:v>
                </c:pt>
                <c:pt idx="10">
                  <c:v>2245</c:v>
                </c:pt>
                <c:pt idx="11">
                  <c:v>2260</c:v>
                </c:pt>
                <c:pt idx="12">
                  <c:v>2258</c:v>
                </c:pt>
                <c:pt idx="13">
                  <c:v>2259</c:v>
                </c:pt>
                <c:pt idx="14">
                  <c:v>2244</c:v>
                </c:pt>
                <c:pt idx="15">
                  <c:v>2232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9511302240688"/>
          <c:y val="3.143893591293833e-002"/>
          <c:w val="0.84877617559423213"/>
          <c:h val="0.91293833131801694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'０３０３杉原'!$A$105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'０３０３杉原'!$B$4:$N$4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'０３０３杉原'!$B$105:$Q$105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3573</c:v>
                </c:pt>
                <c:pt idx="6">
                  <c:v>3584</c:v>
                </c:pt>
                <c:pt idx="7">
                  <c:v>3500</c:v>
                </c:pt>
                <c:pt idx="8">
                  <c:v>3448</c:v>
                </c:pt>
                <c:pt idx="9">
                  <c:v>3393</c:v>
                </c:pt>
                <c:pt idx="10">
                  <c:v>3376</c:v>
                </c:pt>
                <c:pt idx="11">
                  <c:v>3320</c:v>
                </c:pt>
                <c:pt idx="12">
                  <c:v>3274</c:v>
                </c:pt>
                <c:pt idx="13">
                  <c:v>3233</c:v>
                </c:pt>
                <c:pt idx="14">
                  <c:v>3190</c:v>
                </c:pt>
                <c:pt idx="15">
                  <c:v>3137</c:v>
                </c:pt>
              </c:numCache>
            </c:numRef>
          </c:val>
        </c:ser>
        <c:ser>
          <c:idx val="3"/>
          <c:order val="2"/>
          <c:tx>
            <c:strRef>
              <c:f>'０３０３杉原'!$A$151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'０３０３杉原'!$B$4:$N$4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'０３０３杉原'!$B$151:$Q$151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3726</c:v>
                </c:pt>
                <c:pt idx="6">
                  <c:v>3693</c:v>
                </c:pt>
                <c:pt idx="7">
                  <c:v>3673</c:v>
                </c:pt>
                <c:pt idx="8">
                  <c:v>3614</c:v>
                </c:pt>
                <c:pt idx="9">
                  <c:v>3584</c:v>
                </c:pt>
                <c:pt idx="10">
                  <c:v>3554</c:v>
                </c:pt>
                <c:pt idx="11">
                  <c:v>3502</c:v>
                </c:pt>
                <c:pt idx="12">
                  <c:v>3406</c:v>
                </c:pt>
                <c:pt idx="13">
                  <c:v>3358</c:v>
                </c:pt>
                <c:pt idx="14">
                  <c:v>3312</c:v>
                </c:pt>
                <c:pt idx="15">
                  <c:v>3281</c:v>
                </c:pt>
              </c:numCache>
            </c:numRef>
          </c:val>
        </c:ser>
        <c:ser>
          <c:idx val="1"/>
          <c:order val="3"/>
          <c:tx>
            <c:strRef>
              <c:f>'０３０３杉原'!$A$4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'０３０３杉原'!$B$4:$N$4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'０３０３杉原'!$B$4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'０３０３杉原'!$A$26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'０３０３杉原'!$B$4:$Q$4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'０３０３杉原'!$B$26:$Q$26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7299</c:v>
                </c:pt>
                <c:pt idx="6">
                  <c:v>7277</c:v>
                </c:pt>
                <c:pt idx="7">
                  <c:v>7173</c:v>
                </c:pt>
                <c:pt idx="8">
                  <c:v>7062</c:v>
                </c:pt>
                <c:pt idx="9">
                  <c:v>6977</c:v>
                </c:pt>
                <c:pt idx="10">
                  <c:v>6930</c:v>
                </c:pt>
                <c:pt idx="11">
                  <c:v>6822</c:v>
                </c:pt>
                <c:pt idx="12">
                  <c:v>6680</c:v>
                </c:pt>
                <c:pt idx="13">
                  <c:v>6591</c:v>
                </c:pt>
                <c:pt idx="14">
                  <c:v>6502</c:v>
                </c:pt>
                <c:pt idx="15">
                  <c:v>6418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2.7689080952423034e-002"/>
              <c:y val="6.045904911705531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2286709575429089"/>
          <c:y val="0.27303181818181821"/>
          <c:w val="0.1312444670280036"/>
          <c:h val="9.1898428053204362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395390849728536e-002"/>
          <c:y val="3.1325301204819279e-002"/>
          <c:w val="0.90380596333140117"/>
          <c:h val="0.91325301204819276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'０３０３杉原'!$A$31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'０３０３杉原'!$B$30:$Q$30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'０３０３杉原'!$B$31:$Q$31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1128</c:v>
                </c:pt>
                <c:pt idx="6">
                  <c:v>1122</c:v>
                </c:pt>
                <c:pt idx="7">
                  <c:v>960</c:v>
                </c:pt>
                <c:pt idx="8">
                  <c:v>874</c:v>
                </c:pt>
                <c:pt idx="9">
                  <c:v>836</c:v>
                </c:pt>
                <c:pt idx="10">
                  <c:v>812</c:v>
                </c:pt>
                <c:pt idx="11">
                  <c:v>767</c:v>
                </c:pt>
                <c:pt idx="12">
                  <c:v>718</c:v>
                </c:pt>
                <c:pt idx="13">
                  <c:v>667</c:v>
                </c:pt>
                <c:pt idx="14">
                  <c:v>641</c:v>
                </c:pt>
                <c:pt idx="15">
                  <c:v>610</c:v>
                </c:pt>
              </c:numCache>
            </c:numRef>
          </c:val>
        </c:ser>
        <c:ser>
          <c:idx val="0"/>
          <c:order val="1"/>
          <c:tx>
            <c:strRef>
              <c:f>'０３０３杉原'!$A$32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'０３０３杉原'!$B$30:$Q$30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'０３０３杉原'!$B$32:$Q$32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4641</c:v>
                </c:pt>
                <c:pt idx="6">
                  <c:v>4506</c:v>
                </c:pt>
                <c:pt idx="7">
                  <c:v>4223</c:v>
                </c:pt>
                <c:pt idx="8">
                  <c:v>4057</c:v>
                </c:pt>
                <c:pt idx="9">
                  <c:v>3981</c:v>
                </c:pt>
                <c:pt idx="10">
                  <c:v>3922</c:v>
                </c:pt>
                <c:pt idx="11">
                  <c:v>3842</c:v>
                </c:pt>
                <c:pt idx="12">
                  <c:v>3735</c:v>
                </c:pt>
                <c:pt idx="13">
                  <c:v>3705</c:v>
                </c:pt>
                <c:pt idx="14">
                  <c:v>3657</c:v>
                </c:pt>
                <c:pt idx="15">
                  <c:v>3595</c:v>
                </c:pt>
              </c:numCache>
            </c:numRef>
          </c:val>
        </c:ser>
        <c:ser>
          <c:idx val="2"/>
          <c:order val="2"/>
          <c:tx>
            <c:strRef>
              <c:f>'０３０３杉原'!$A$33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'０３０３杉原'!$B$30:$Q$30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'０３０３杉原'!$B$33:$Q$33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1530</c:v>
                </c:pt>
                <c:pt idx="6">
                  <c:v>1649</c:v>
                </c:pt>
                <c:pt idx="7">
                  <c:v>1990</c:v>
                </c:pt>
                <c:pt idx="8">
                  <c:v>2131</c:v>
                </c:pt>
                <c:pt idx="9">
                  <c:v>2160</c:v>
                </c:pt>
                <c:pt idx="10">
                  <c:v>2196</c:v>
                </c:pt>
                <c:pt idx="11">
                  <c:v>2213</c:v>
                </c:pt>
                <c:pt idx="12">
                  <c:v>2227</c:v>
                </c:pt>
                <c:pt idx="13">
                  <c:v>2219</c:v>
                </c:pt>
                <c:pt idx="14">
                  <c:v>2204</c:v>
                </c:pt>
                <c:pt idx="15">
                  <c:v>2213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687950566426369e-002"/>
          <c:y val="3.0266361717308635e-002"/>
          <c:w val="0.87126673532440779"/>
          <c:h val="0.89346299789495087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'０３０４卯花'!$A$105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'０３０４卯花'!$B$4:$N$4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'０３０４卯花'!$B$105:$Q$105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514</c:v>
                </c:pt>
                <c:pt idx="6">
                  <c:v>466</c:v>
                </c:pt>
                <c:pt idx="7">
                  <c:v>416</c:v>
                </c:pt>
                <c:pt idx="8">
                  <c:v>387</c:v>
                </c:pt>
                <c:pt idx="9">
                  <c:v>382</c:v>
                </c:pt>
                <c:pt idx="10">
                  <c:v>377</c:v>
                </c:pt>
                <c:pt idx="11">
                  <c:v>372</c:v>
                </c:pt>
                <c:pt idx="12">
                  <c:v>360</c:v>
                </c:pt>
                <c:pt idx="13">
                  <c:v>352</c:v>
                </c:pt>
                <c:pt idx="14">
                  <c:v>333</c:v>
                </c:pt>
                <c:pt idx="15">
                  <c:v>325</c:v>
                </c:pt>
              </c:numCache>
            </c:numRef>
          </c:val>
        </c:ser>
        <c:ser>
          <c:idx val="3"/>
          <c:order val="2"/>
          <c:tx>
            <c:strRef>
              <c:f>'０３０４卯花'!$A$151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'０３０４卯花'!$B$4:$N$4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'０３０４卯花'!$B$151:$Q$151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540</c:v>
                </c:pt>
                <c:pt idx="6">
                  <c:v>496</c:v>
                </c:pt>
                <c:pt idx="7">
                  <c:v>457</c:v>
                </c:pt>
                <c:pt idx="8">
                  <c:v>445</c:v>
                </c:pt>
                <c:pt idx="9">
                  <c:v>442</c:v>
                </c:pt>
                <c:pt idx="10">
                  <c:v>422</c:v>
                </c:pt>
                <c:pt idx="11">
                  <c:v>407</c:v>
                </c:pt>
                <c:pt idx="12">
                  <c:v>399</c:v>
                </c:pt>
                <c:pt idx="13">
                  <c:v>390</c:v>
                </c:pt>
                <c:pt idx="14">
                  <c:v>386</c:v>
                </c:pt>
                <c:pt idx="15">
                  <c:v>379</c:v>
                </c:pt>
              </c:numCache>
            </c:numRef>
          </c:val>
        </c:ser>
        <c:ser>
          <c:idx val="1"/>
          <c:order val="3"/>
          <c:tx>
            <c:strRef>
              <c:f>'０３０４卯花'!$A$4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'０３０４卯花'!$B$4:$N$4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'０３０４卯花'!$B$4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'０３０４卯花'!$A$26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'０３０４卯花'!$B$4:$Q$4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'０３０４卯花'!$B$26:$Q$26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1054</c:v>
                </c:pt>
                <c:pt idx="6">
                  <c:v>962</c:v>
                </c:pt>
                <c:pt idx="7">
                  <c:v>873</c:v>
                </c:pt>
                <c:pt idx="8">
                  <c:v>832</c:v>
                </c:pt>
                <c:pt idx="9">
                  <c:v>824</c:v>
                </c:pt>
                <c:pt idx="10">
                  <c:v>799</c:v>
                </c:pt>
                <c:pt idx="11">
                  <c:v>779</c:v>
                </c:pt>
                <c:pt idx="12">
                  <c:v>759</c:v>
                </c:pt>
                <c:pt idx="13">
                  <c:v>742</c:v>
                </c:pt>
                <c:pt idx="14">
                  <c:v>719</c:v>
                </c:pt>
                <c:pt idx="15">
                  <c:v>704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5.1493563304586924e-003"/>
              <c:y val="6.0533291547511785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238665534719128"/>
          <c:y val="0.35472186002093625"/>
          <c:w val="0.12663979617910126"/>
          <c:h val="9.20096852300242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177203976080984e-002"/>
          <c:y val="3.1401003218650005e-002"/>
          <c:w val="0.90288200732161705"/>
          <c:h val="0.91304455512690019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'０３０４卯花'!$A$31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'０３０４卯花'!$B$30:$Q$30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'０３０４卯花'!$B$31:$Q$31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120</c:v>
                </c:pt>
                <c:pt idx="6">
                  <c:v>83</c:v>
                </c:pt>
                <c:pt idx="7">
                  <c:v>80</c:v>
                </c:pt>
                <c:pt idx="8">
                  <c:v>76</c:v>
                </c:pt>
                <c:pt idx="9">
                  <c:v>77</c:v>
                </c:pt>
                <c:pt idx="10">
                  <c:v>68</c:v>
                </c:pt>
                <c:pt idx="11">
                  <c:v>61</c:v>
                </c:pt>
                <c:pt idx="12">
                  <c:v>59</c:v>
                </c:pt>
                <c:pt idx="13">
                  <c:v>53</c:v>
                </c:pt>
                <c:pt idx="14">
                  <c:v>49</c:v>
                </c:pt>
                <c:pt idx="15">
                  <c:v>48</c:v>
                </c:pt>
              </c:numCache>
            </c:numRef>
          </c:val>
        </c:ser>
        <c:ser>
          <c:idx val="0"/>
          <c:order val="1"/>
          <c:tx>
            <c:strRef>
              <c:f>'０３０４卯花'!$A$32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'０３０４卯花'!$B$30:$Q$30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'０３０４卯花'!$B$32:$Q$32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628</c:v>
                </c:pt>
                <c:pt idx="6">
                  <c:v>561</c:v>
                </c:pt>
                <c:pt idx="7">
                  <c:v>461</c:v>
                </c:pt>
                <c:pt idx="8">
                  <c:v>421</c:v>
                </c:pt>
                <c:pt idx="9">
                  <c:v>402</c:v>
                </c:pt>
                <c:pt idx="10">
                  <c:v>381</c:v>
                </c:pt>
                <c:pt idx="11">
                  <c:v>361</c:v>
                </c:pt>
                <c:pt idx="12">
                  <c:v>346</c:v>
                </c:pt>
                <c:pt idx="13">
                  <c:v>331</c:v>
                </c:pt>
                <c:pt idx="14">
                  <c:v>321</c:v>
                </c:pt>
                <c:pt idx="15">
                  <c:v>308</c:v>
                </c:pt>
              </c:numCache>
            </c:numRef>
          </c:val>
        </c:ser>
        <c:ser>
          <c:idx val="2"/>
          <c:order val="2"/>
          <c:tx>
            <c:strRef>
              <c:f>'０３０４卯花'!$A$33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'０３０４卯花'!$B$30:$Q$30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'０３０４卯花'!$B$33:$Q$33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306</c:v>
                </c:pt>
                <c:pt idx="6">
                  <c:v>318</c:v>
                </c:pt>
                <c:pt idx="7">
                  <c:v>332</c:v>
                </c:pt>
                <c:pt idx="8">
                  <c:v>335</c:v>
                </c:pt>
                <c:pt idx="9">
                  <c:v>345</c:v>
                </c:pt>
                <c:pt idx="10">
                  <c:v>350</c:v>
                </c:pt>
                <c:pt idx="11">
                  <c:v>357</c:v>
                </c:pt>
                <c:pt idx="12">
                  <c:v>354</c:v>
                </c:pt>
                <c:pt idx="13">
                  <c:v>358</c:v>
                </c:pt>
                <c:pt idx="14">
                  <c:v>349</c:v>
                </c:pt>
                <c:pt idx="15">
                  <c:v>348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6036362822149e-002"/>
          <c:y val="3.037666893170006e-002"/>
          <c:w val="0.84776201780357763"/>
          <c:h val="0.91130066217621686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'０３０５室牧'!$A$105</c:f>
              <c:strCache>
                <c:ptCount val="1"/>
                <c:pt idx="0">
                  <c:v>男計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'０３０５室牧'!$B$4:$N$4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'０３０５室牧'!$B$105:$Q$105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301</c:v>
                </c:pt>
                <c:pt idx="6">
                  <c:v>279</c:v>
                </c:pt>
                <c:pt idx="7">
                  <c:v>236</c:v>
                </c:pt>
                <c:pt idx="8">
                  <c:v>210</c:v>
                </c:pt>
                <c:pt idx="9">
                  <c:v>195</c:v>
                </c:pt>
                <c:pt idx="10">
                  <c:v>185</c:v>
                </c:pt>
                <c:pt idx="11">
                  <c:v>173</c:v>
                </c:pt>
                <c:pt idx="12">
                  <c:v>164</c:v>
                </c:pt>
                <c:pt idx="13">
                  <c:v>179</c:v>
                </c:pt>
                <c:pt idx="14">
                  <c:v>176</c:v>
                </c:pt>
                <c:pt idx="15">
                  <c:v>173</c:v>
                </c:pt>
              </c:numCache>
            </c:numRef>
          </c:val>
        </c:ser>
        <c:ser>
          <c:idx val="3"/>
          <c:order val="2"/>
          <c:tx>
            <c:strRef>
              <c:f>'０３０５室牧'!$A$151</c:f>
              <c:strCache>
                <c:ptCount val="1"/>
                <c:pt idx="0">
                  <c:v>女計</c:v>
                </c:pt>
              </c:strCache>
            </c:strRef>
          </c:tx>
          <c:spPr>
            <a:pattFill prst="wdUpDiag">
              <a:fgClr>
                <a:srgbClr val="FFFFFF"/>
              </a:fgClr>
              <a:bgClr>
                <a:srgbClr val="FF99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'０３０５室牧'!$B$4:$N$4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'０３０５室牧'!$B$151:$Q$151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334</c:v>
                </c:pt>
                <c:pt idx="6">
                  <c:v>295</c:v>
                </c:pt>
                <c:pt idx="7">
                  <c:v>264</c:v>
                </c:pt>
                <c:pt idx="8">
                  <c:v>234</c:v>
                </c:pt>
                <c:pt idx="9">
                  <c:v>223</c:v>
                </c:pt>
                <c:pt idx="10">
                  <c:v>220</c:v>
                </c:pt>
                <c:pt idx="11">
                  <c:v>215</c:v>
                </c:pt>
                <c:pt idx="12">
                  <c:v>209</c:v>
                </c:pt>
                <c:pt idx="13">
                  <c:v>195</c:v>
                </c:pt>
                <c:pt idx="14">
                  <c:v>189</c:v>
                </c:pt>
                <c:pt idx="15">
                  <c:v>179</c:v>
                </c:pt>
              </c:numCache>
            </c:numRef>
          </c:val>
        </c:ser>
        <c:ser>
          <c:idx val="1"/>
          <c:order val="3"/>
          <c:tx>
            <c:strRef>
              <c:f>'０３０５室牧'!$A$4</c:f>
              <c:strCache>
                <c:ptCount val="1"/>
                <c:pt idx="0">
                  <c:v>年齢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'０３０５室牧'!$B$4:$N$4</c:f>
              <c:strCache>
                <c:ptCount val="13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</c:strCache>
            </c:strRef>
          </c:cat>
          <c:val>
            <c:numRef>
              <c:f>'０３０５室牧'!$B$4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0"/>
        <c:axId val="1"/>
        <c:axId val="2"/>
      </c:barChart>
      <c:lineChart>
        <c:grouping val="standard"/>
        <c:varyColors val="0"/>
        <c:ser>
          <c:idx val="0"/>
          <c:order val="0"/>
          <c:tx>
            <c:strRef>
              <c:f>'０３０５室牧'!$A$26</c:f>
              <c:strCache>
                <c:ptCount val="1"/>
                <c:pt idx="0">
                  <c:v>男女計</c:v>
                </c:pt>
              </c:strCache>
            </c:strRef>
          </c:tx>
          <c:spPr>
            <a:ln w="9525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0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1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2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3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4"/>
            <c:invertIfNegative val="0"/>
            <c:marker>
              <c:symbol val="none"/>
            </c:marker>
            <c:bubble3D val="0"/>
            <c:spPr>
              <a:ln w="9525">
                <a:solidFill>
                  <a:schemeClr val="tx1"/>
                </a:solidFill>
              </a:ln>
            </c:spPr>
          </c:dPt>
          <c:dPt>
            <c:idx val="5"/>
            <c:invertIfNegative val="0"/>
            <c:marker>
              <c:symbol val="diamond"/>
              <c:size val="5"/>
            </c:marker>
            <c:bubble3D val="0"/>
            <c:spPr>
              <a:ln w="9525">
                <a:noFill/>
              </a:ln>
            </c:spPr>
          </c:dPt>
          <c:dPt>
            <c:idx val="6"/>
            <c:invertIfNegative val="0"/>
            <c:marker>
              <c:symbol val="diamond"/>
              <c:size val="5"/>
            </c:marker>
            <c:bubble3D val="0"/>
          </c:dPt>
          <c:dPt>
            <c:idx val="7"/>
            <c:invertIfNegative val="0"/>
            <c:marker>
              <c:symbol val="diamond"/>
              <c:size val="5"/>
              <c:spPr>
                <a:solidFill>
                  <a:srgbClr val="00000C"/>
                </a:solidFill>
                <a:ln>
                  <a:solidFill>
                    <a:srgbClr val="00000C"/>
                  </a:solidFill>
                  <a:prstDash val="solid"/>
                </a:ln>
              </c:spPr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8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9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Pt>
            <c:idx val="10"/>
            <c:invertIfNegative val="0"/>
            <c:marker>
              <c:symbol val="diamond"/>
              <c:size val="5"/>
            </c:marker>
            <c:bubble3D val="0"/>
            <c:spPr>
              <a:ln w="9525">
                <a:solidFill>
                  <a:srgbClr val="00000C"/>
                </a:solidFill>
                <a:prstDash val="solid"/>
              </a:ln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'０３０５室牧'!$B$4:$Q$4</c:f>
              <c:strCache>
                <c:ptCount val="16"/>
                <c:pt idx="0">
                  <c:v>昭和55</c:v>
                </c:pt>
                <c:pt idx="1">
                  <c:v>60</c:v>
                </c:pt>
                <c:pt idx="2">
                  <c:v>平成2</c:v>
                </c:pt>
                <c:pt idx="3">
                  <c:v>7</c:v>
                </c:pt>
                <c:pt idx="4">
                  <c:v>12</c:v>
                </c:pt>
                <c:pt idx="5">
                  <c:v>17</c:v>
                </c:pt>
                <c:pt idx="6">
                  <c:v>22</c:v>
                </c:pt>
                <c:pt idx="7">
                  <c:v>27</c:v>
                </c:pt>
                <c:pt idx="8">
                  <c:v>30</c:v>
                </c:pt>
                <c:pt idx="9">
                  <c:v>令和元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</c:strCache>
            </c:strRef>
          </c:cat>
          <c:val>
            <c:numRef>
              <c:f>'０３０５室牧'!$B$26:$Q$26</c:f>
              <c:numCache>
                <c:formatCode>#,##0;[Red]\-#,##0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635</c:v>
                </c:pt>
                <c:pt idx="6">
                  <c:v>574</c:v>
                </c:pt>
                <c:pt idx="7">
                  <c:v>500</c:v>
                </c:pt>
                <c:pt idx="8">
                  <c:v>444</c:v>
                </c:pt>
                <c:pt idx="9">
                  <c:v>418</c:v>
                </c:pt>
                <c:pt idx="10">
                  <c:v>405</c:v>
                </c:pt>
                <c:pt idx="11">
                  <c:v>388</c:v>
                </c:pt>
                <c:pt idx="12">
                  <c:v>373</c:v>
                </c:pt>
                <c:pt idx="13">
                  <c:v>374</c:v>
                </c:pt>
                <c:pt idx="14">
                  <c:v>365</c:v>
                </c:pt>
                <c:pt idx="15">
                  <c:v>352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11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#,##0;[Red]\-#,##0" sourceLinked="1"/>
        <c:majorTickMark val="none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>
                    <a:solidFill>
                      <a:srgbClr val="000000"/>
                    </a:solidFill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BIZ UDゴシック"/>
                    <a:ea typeface="BIZ UDゴシック"/>
                    <a:cs typeface="ＭＳ Ｐゴシック"/>
                  </a:rPr>
                  <a:t>人</a:t>
                </a:r>
                <a:endParaRPr lang="ja-JP" altLang="en-US" sz="1100" b="0" i="0" u="none" strike="noStrike" baseline="0">
                  <a:solidFill>
                    <a:srgbClr val="000000"/>
                  </a:solidFill>
                  <a:latin typeface="BIZ UDゴシック"/>
                  <a:ea typeface="BIZ UDゴシック"/>
                  <a:cs typeface="ＭＳ Ｐゴシック"/>
                </a:endParaRPr>
              </a:p>
            </c:rich>
          </c:tx>
          <c:layout>
            <c:manualLayout>
              <c:xMode val="edge"/>
              <c:yMode val="edge"/>
              <c:x val="4.9750996458024482e-003"/>
              <c:y val="6.0753972917564408e-00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952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6036508982915434"/>
          <c:y val="0.18551842991731388"/>
          <c:w val="0.13771001023791871"/>
          <c:h val="9.2345078979343853e-00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 horzOverflow="overflow" anchor="ctr" anchorCtr="1"/>
        <a:lstStyle/>
        <a:p>
          <a:pPr algn="l" rtl="0">
            <a:defRPr sz="1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BIZ UDゴシック"/>
          <a:ea typeface="BIZ UD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10.xml.rels><?xml version="1.0" encoding="UTF-8"?><Relationships xmlns="http://schemas.openxmlformats.org/package/2006/relationships"><Relationship Id="rId1" Type="http://schemas.openxmlformats.org/officeDocument/2006/relationships/chart" Target="../charts/chart19.xml" /><Relationship Id="rId2" Type="http://schemas.openxmlformats.org/officeDocument/2006/relationships/chart" Target="../charts/chart20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3.xml" /><Relationship Id="rId2" Type="http://schemas.openxmlformats.org/officeDocument/2006/relationships/chart" Target="../charts/chart4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/Relationships>
</file>

<file path=xl/drawings/_rels/drawing4.xml.rels><?xml version="1.0" encoding="UTF-8"?><Relationships xmlns="http://schemas.openxmlformats.org/package/2006/relationships"><Relationship Id="rId1" Type="http://schemas.openxmlformats.org/officeDocument/2006/relationships/chart" Target="../charts/chart7.xml" /><Relationship Id="rId2" Type="http://schemas.openxmlformats.org/officeDocument/2006/relationships/chart" Target="../charts/chart8.xml" /></Relationships>
</file>

<file path=xl/drawings/_rels/drawing5.xml.rels><?xml version="1.0" encoding="UTF-8"?><Relationships xmlns="http://schemas.openxmlformats.org/package/2006/relationships"><Relationship Id="rId1" Type="http://schemas.openxmlformats.org/officeDocument/2006/relationships/chart" Target="../charts/chart9.xml" /><Relationship Id="rId2" Type="http://schemas.openxmlformats.org/officeDocument/2006/relationships/chart" Target="../charts/chart10.xml" /></Relationships>
</file>

<file path=xl/drawings/_rels/drawing6.xml.rels><?xml version="1.0" encoding="UTF-8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/Relationships>
</file>

<file path=xl/drawings/_rels/drawing7.xml.rels><?xml version="1.0" encoding="UTF-8"?><Relationships xmlns="http://schemas.openxmlformats.org/package/2006/relationships"><Relationship Id="rId1" Type="http://schemas.openxmlformats.org/officeDocument/2006/relationships/chart" Target="../charts/chart13.xml" /><Relationship Id="rId2" Type="http://schemas.openxmlformats.org/officeDocument/2006/relationships/chart" Target="../charts/chart14.xml" /></Relationships>
</file>

<file path=xl/drawings/_rels/drawing8.xml.rels><?xml version="1.0" encoding="UTF-8"?><Relationships xmlns="http://schemas.openxmlformats.org/package/2006/relationships"><Relationship Id="rId1" Type="http://schemas.openxmlformats.org/officeDocument/2006/relationships/chart" Target="../charts/chart15.xml" /><Relationship Id="rId2" Type="http://schemas.openxmlformats.org/officeDocument/2006/relationships/chart" Target="../charts/chart16.xml" /></Relationships>
</file>

<file path=xl/drawings/_rels/drawing9.xml.rels><?xml version="1.0" encoding="UTF-8"?><Relationships xmlns="http://schemas.openxmlformats.org/package/2006/relationships"><Relationship Id="rId1" Type="http://schemas.openxmlformats.org/officeDocument/2006/relationships/chart" Target="../charts/chart17.xml" /><Relationship Id="rId2" Type="http://schemas.openxmlformats.org/officeDocument/2006/relationships/chart" Target="../charts/chart1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38100</xdr:colOff>
      <xdr:row>51</xdr:row>
      <xdr:rowOff>9525</xdr:rowOff>
    </xdr:from>
    <xdr:to xmlns:xdr="http://schemas.openxmlformats.org/drawingml/2006/spreadsheetDrawing">
      <xdr:col>8</xdr:col>
      <xdr:colOff>27940</xdr:colOff>
      <xdr:row>77</xdr:row>
      <xdr:rowOff>274320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33655</xdr:rowOff>
    </xdr:from>
    <xdr:to xmlns:xdr="http://schemas.openxmlformats.org/drawingml/2006/spreadsheetDrawing">
      <xdr:col>16</xdr:col>
      <xdr:colOff>1047750</xdr:colOff>
      <xdr:row>78</xdr:row>
      <xdr:rowOff>3175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601980</xdr:colOff>
      <xdr:row>67</xdr:row>
      <xdr:rowOff>90170</xdr:rowOff>
    </xdr:from>
    <xdr:to xmlns:xdr="http://schemas.openxmlformats.org/drawingml/2006/spreadsheetDrawing">
      <xdr:col>14</xdr:col>
      <xdr:colOff>451485</xdr:colOff>
      <xdr:row>68</xdr:row>
      <xdr:rowOff>50800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14289405" y="19738340"/>
          <a:ext cx="89725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596265</xdr:colOff>
      <xdr:row>75</xdr:row>
      <xdr:rowOff>8255</xdr:rowOff>
    </xdr:from>
    <xdr:to xmlns:xdr="http://schemas.openxmlformats.org/drawingml/2006/spreadsheetDrawing">
      <xdr:col>14</xdr:col>
      <xdr:colOff>446405</xdr:colOff>
      <xdr:row>75</xdr:row>
      <xdr:rowOff>259080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14283690" y="22018625"/>
          <a:ext cx="897890" cy="2508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628015</xdr:colOff>
      <xdr:row>56</xdr:row>
      <xdr:rowOff>83185</xdr:rowOff>
    </xdr:from>
    <xdr:to xmlns:xdr="http://schemas.openxmlformats.org/drawingml/2006/spreadsheetDrawing">
      <xdr:col>14</xdr:col>
      <xdr:colOff>477520</xdr:colOff>
      <xdr:row>57</xdr:row>
      <xdr:rowOff>43815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14315440" y="16483330"/>
          <a:ext cx="89725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76200</xdr:colOff>
      <xdr:row>51</xdr:row>
      <xdr:rowOff>18415</xdr:rowOff>
    </xdr:from>
    <xdr:to xmlns:xdr="http://schemas.openxmlformats.org/drawingml/2006/spreadsheetDrawing">
      <xdr:col>8</xdr:col>
      <xdr:colOff>65405</xdr:colOff>
      <xdr:row>77</xdr:row>
      <xdr:rowOff>285115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59055</xdr:rowOff>
    </xdr:from>
    <xdr:to xmlns:xdr="http://schemas.openxmlformats.org/drawingml/2006/spreadsheetDrawing">
      <xdr:col>16</xdr:col>
      <xdr:colOff>1047750</xdr:colOff>
      <xdr:row>78</xdr:row>
      <xdr:rowOff>29845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608330</xdr:colOff>
      <xdr:row>66</xdr:row>
      <xdr:rowOff>34925</xdr:rowOff>
    </xdr:from>
    <xdr:to xmlns:xdr="http://schemas.openxmlformats.org/drawingml/2006/spreadsheetDrawing">
      <xdr:col>14</xdr:col>
      <xdr:colOff>459105</xdr:colOff>
      <xdr:row>66</xdr:row>
      <xdr:rowOff>285750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95755" y="19387820"/>
          <a:ext cx="898525" cy="2508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601345</xdr:colOff>
      <xdr:row>74</xdr:row>
      <xdr:rowOff>216535</xdr:rowOff>
    </xdr:from>
    <xdr:to xmlns:xdr="http://schemas.openxmlformats.org/drawingml/2006/spreadsheetDrawing">
      <xdr:col>14</xdr:col>
      <xdr:colOff>451485</xdr:colOff>
      <xdr:row>75</xdr:row>
      <xdr:rowOff>179705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88770" y="21931630"/>
          <a:ext cx="897890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614680</xdr:colOff>
      <xdr:row>55</xdr:row>
      <xdr:rowOff>49530</xdr:rowOff>
    </xdr:from>
    <xdr:to xmlns:xdr="http://schemas.openxmlformats.org/drawingml/2006/spreadsheetDrawing">
      <xdr:col>14</xdr:col>
      <xdr:colOff>464820</xdr:colOff>
      <xdr:row>56</xdr:row>
      <xdr:rowOff>12700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302105" y="16154400"/>
          <a:ext cx="897890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69850</xdr:colOff>
      <xdr:row>51</xdr:row>
      <xdr:rowOff>38100</xdr:rowOff>
    </xdr:from>
    <xdr:to xmlns:xdr="http://schemas.openxmlformats.org/drawingml/2006/spreadsheetDrawing">
      <xdr:col>8</xdr:col>
      <xdr:colOff>58420</xdr:colOff>
      <xdr:row>78</xdr:row>
      <xdr:rowOff>9525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55880</xdr:rowOff>
    </xdr:from>
    <xdr:to xmlns:xdr="http://schemas.openxmlformats.org/drawingml/2006/spreadsheetDrawing">
      <xdr:col>16</xdr:col>
      <xdr:colOff>1032510</xdr:colOff>
      <xdr:row>78</xdr:row>
      <xdr:rowOff>3175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591185</xdr:colOff>
      <xdr:row>74</xdr:row>
      <xdr:rowOff>200025</xdr:rowOff>
    </xdr:from>
    <xdr:to xmlns:xdr="http://schemas.openxmlformats.org/drawingml/2006/spreadsheetDrawing">
      <xdr:col>14</xdr:col>
      <xdr:colOff>442595</xdr:colOff>
      <xdr:row>75</xdr:row>
      <xdr:rowOff>161925</xdr:rowOff>
    </xdr:to>
    <xdr:sp macro="" textlink="">
      <xdr:nvSpPr>
        <xdr:cNvPr id="4" name="Text Box 7"/>
        <xdr:cNvSpPr txBox="1">
          <a:spLocks noChangeArrowheads="1"/>
        </xdr:cNvSpPr>
      </xdr:nvSpPr>
      <xdr:spPr>
        <a:xfrm>
          <a:off x="14278610" y="21915120"/>
          <a:ext cx="89916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605155</xdr:colOff>
      <xdr:row>54</xdr:row>
      <xdr:rowOff>246380</xdr:rowOff>
    </xdr:from>
    <xdr:to xmlns:xdr="http://schemas.openxmlformats.org/drawingml/2006/spreadsheetDrawing">
      <xdr:col>14</xdr:col>
      <xdr:colOff>455930</xdr:colOff>
      <xdr:row>55</xdr:row>
      <xdr:rowOff>207010</xdr:rowOff>
    </xdr:to>
    <xdr:sp macro="" textlink="">
      <xdr:nvSpPr>
        <xdr:cNvPr id="5" name="Text Box 8"/>
        <xdr:cNvSpPr txBox="1">
          <a:spLocks noChangeArrowheads="1"/>
        </xdr:cNvSpPr>
      </xdr:nvSpPr>
      <xdr:spPr>
        <a:xfrm>
          <a:off x="14292580" y="16055975"/>
          <a:ext cx="89852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605155</xdr:colOff>
      <xdr:row>65</xdr:row>
      <xdr:rowOff>127635</xdr:rowOff>
    </xdr:from>
    <xdr:to xmlns:xdr="http://schemas.openxmlformats.org/drawingml/2006/spreadsheetDrawing">
      <xdr:col>14</xdr:col>
      <xdr:colOff>456565</xdr:colOff>
      <xdr:row>66</xdr:row>
      <xdr:rowOff>88265</xdr:rowOff>
    </xdr:to>
    <xdr:sp macro="" textlink="">
      <xdr:nvSpPr>
        <xdr:cNvPr id="6" name="Text Box 10"/>
        <xdr:cNvSpPr txBox="1">
          <a:spLocks noChangeArrowheads="1"/>
        </xdr:cNvSpPr>
      </xdr:nvSpPr>
      <xdr:spPr>
        <a:xfrm>
          <a:off x="14292580" y="19185255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71120</xdr:colOff>
      <xdr:row>51</xdr:row>
      <xdr:rowOff>29845</xdr:rowOff>
    </xdr:from>
    <xdr:to xmlns:xdr="http://schemas.openxmlformats.org/drawingml/2006/spreadsheetDrawing">
      <xdr:col>8</xdr:col>
      <xdr:colOff>60325</xdr:colOff>
      <xdr:row>78</xdr:row>
      <xdr:rowOff>1270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8</xdr:col>
      <xdr:colOff>3175</xdr:colOff>
      <xdr:row>51</xdr:row>
      <xdr:rowOff>68580</xdr:rowOff>
    </xdr:from>
    <xdr:to xmlns:xdr="http://schemas.openxmlformats.org/drawingml/2006/spreadsheetDrawing">
      <xdr:col>16</xdr:col>
      <xdr:colOff>1047750</xdr:colOff>
      <xdr:row>78</xdr:row>
      <xdr:rowOff>5715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591185</xdr:colOff>
      <xdr:row>65</xdr:row>
      <xdr:rowOff>34925</xdr:rowOff>
    </xdr:from>
    <xdr:to xmlns:xdr="http://schemas.openxmlformats.org/drawingml/2006/spreadsheetDrawing">
      <xdr:col>14</xdr:col>
      <xdr:colOff>441325</xdr:colOff>
      <xdr:row>65</xdr:row>
      <xdr:rowOff>285750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78610" y="19092545"/>
          <a:ext cx="897890" cy="2508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608330</xdr:colOff>
      <xdr:row>74</xdr:row>
      <xdr:rowOff>143510</xdr:rowOff>
    </xdr:from>
    <xdr:to xmlns:xdr="http://schemas.openxmlformats.org/drawingml/2006/spreadsheetDrawing">
      <xdr:col>14</xdr:col>
      <xdr:colOff>459105</xdr:colOff>
      <xdr:row>75</xdr:row>
      <xdr:rowOff>106680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95755" y="21858605"/>
          <a:ext cx="898525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609600</xdr:colOff>
      <xdr:row>54</xdr:row>
      <xdr:rowOff>191135</xdr:rowOff>
    </xdr:from>
    <xdr:to xmlns:xdr="http://schemas.openxmlformats.org/drawingml/2006/spreadsheetDrawing">
      <xdr:col>14</xdr:col>
      <xdr:colOff>459105</xdr:colOff>
      <xdr:row>55</xdr:row>
      <xdr:rowOff>153035</xdr:rowOff>
    </xdr:to>
    <xdr:sp macro="" textlink="">
      <xdr:nvSpPr>
        <xdr:cNvPr id="6" name="Text Box 9"/>
        <xdr:cNvSpPr txBox="1">
          <a:spLocks noChangeArrowheads="1"/>
        </xdr:cNvSpPr>
      </xdr:nvSpPr>
      <xdr:spPr>
        <a:xfrm>
          <a:off x="14297025" y="16000730"/>
          <a:ext cx="89725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144780</xdr:colOff>
      <xdr:row>50</xdr:row>
      <xdr:rowOff>260350</xdr:rowOff>
    </xdr:from>
    <xdr:to xmlns:xdr="http://schemas.openxmlformats.org/drawingml/2006/spreadsheetDrawing">
      <xdr:col>8</xdr:col>
      <xdr:colOff>46355</xdr:colOff>
      <xdr:row>76</xdr:row>
      <xdr:rowOff>255905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20955</xdr:rowOff>
    </xdr:from>
    <xdr:to xmlns:xdr="http://schemas.openxmlformats.org/drawingml/2006/spreadsheetDrawing">
      <xdr:col>16</xdr:col>
      <xdr:colOff>953770</xdr:colOff>
      <xdr:row>77</xdr:row>
      <xdr:rowOff>16510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600075</xdr:colOff>
      <xdr:row>66</xdr:row>
      <xdr:rowOff>108585</xdr:rowOff>
    </xdr:from>
    <xdr:to xmlns:xdr="http://schemas.openxmlformats.org/drawingml/2006/spreadsheetDrawing">
      <xdr:col>14</xdr:col>
      <xdr:colOff>450850</xdr:colOff>
      <xdr:row>67</xdr:row>
      <xdr:rowOff>69215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87500" y="19461480"/>
          <a:ext cx="89852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564515</xdr:colOff>
      <xdr:row>74</xdr:row>
      <xdr:rowOff>36195</xdr:rowOff>
    </xdr:from>
    <xdr:to xmlns:xdr="http://schemas.openxmlformats.org/drawingml/2006/spreadsheetDrawing">
      <xdr:col>14</xdr:col>
      <xdr:colOff>414655</xdr:colOff>
      <xdr:row>74</xdr:row>
      <xdr:rowOff>288290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51940" y="21751290"/>
          <a:ext cx="897890" cy="25209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617855</xdr:colOff>
      <xdr:row>55</xdr:row>
      <xdr:rowOff>76200</xdr:rowOff>
    </xdr:from>
    <xdr:to xmlns:xdr="http://schemas.openxmlformats.org/drawingml/2006/spreadsheetDrawing">
      <xdr:col>14</xdr:col>
      <xdr:colOff>469265</xdr:colOff>
      <xdr:row>56</xdr:row>
      <xdr:rowOff>36830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305280" y="16181070"/>
          <a:ext cx="89916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32385</xdr:colOff>
      <xdr:row>51</xdr:row>
      <xdr:rowOff>40640</xdr:rowOff>
    </xdr:from>
    <xdr:to xmlns:xdr="http://schemas.openxmlformats.org/drawingml/2006/spreadsheetDrawing">
      <xdr:col>7</xdr:col>
      <xdr:colOff>1021080</xdr:colOff>
      <xdr:row>77</xdr:row>
      <xdr:rowOff>34925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40640</xdr:rowOff>
    </xdr:from>
    <xdr:to xmlns:xdr="http://schemas.openxmlformats.org/drawingml/2006/spreadsheetDrawing">
      <xdr:col>16</xdr:col>
      <xdr:colOff>953770</xdr:colOff>
      <xdr:row>77</xdr:row>
      <xdr:rowOff>34925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598170</xdr:colOff>
      <xdr:row>67</xdr:row>
      <xdr:rowOff>1270</xdr:rowOff>
    </xdr:from>
    <xdr:to xmlns:xdr="http://schemas.openxmlformats.org/drawingml/2006/spreadsheetDrawing">
      <xdr:col>14</xdr:col>
      <xdr:colOff>448310</xdr:colOff>
      <xdr:row>67</xdr:row>
      <xdr:rowOff>252730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85595" y="19649440"/>
          <a:ext cx="897890" cy="25146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655320</xdr:colOff>
      <xdr:row>74</xdr:row>
      <xdr:rowOff>167005</xdr:rowOff>
    </xdr:from>
    <xdr:to xmlns:xdr="http://schemas.openxmlformats.org/drawingml/2006/spreadsheetDrawing">
      <xdr:col>14</xdr:col>
      <xdr:colOff>506095</xdr:colOff>
      <xdr:row>75</xdr:row>
      <xdr:rowOff>127635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342745" y="21882100"/>
          <a:ext cx="898525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614680</xdr:colOff>
      <xdr:row>55</xdr:row>
      <xdr:rowOff>209550</xdr:rowOff>
    </xdr:from>
    <xdr:to xmlns:xdr="http://schemas.openxmlformats.org/drawingml/2006/spreadsheetDrawing">
      <xdr:col>14</xdr:col>
      <xdr:colOff>464820</xdr:colOff>
      <xdr:row>56</xdr:row>
      <xdr:rowOff>171450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302105" y="16314420"/>
          <a:ext cx="89789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52070</xdr:colOff>
      <xdr:row>51</xdr:row>
      <xdr:rowOff>59055</xdr:rowOff>
    </xdr:from>
    <xdr:to xmlns:xdr="http://schemas.openxmlformats.org/drawingml/2006/spreadsheetDrawing">
      <xdr:col>7</xdr:col>
      <xdr:colOff>1040765</xdr:colOff>
      <xdr:row>77</xdr:row>
      <xdr:rowOff>54610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1047750</xdr:colOff>
      <xdr:row>51</xdr:row>
      <xdr:rowOff>40640</xdr:rowOff>
    </xdr:from>
    <xdr:to xmlns:xdr="http://schemas.openxmlformats.org/drawingml/2006/spreadsheetDrawing">
      <xdr:col>16</xdr:col>
      <xdr:colOff>972820</xdr:colOff>
      <xdr:row>77</xdr:row>
      <xdr:rowOff>34925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591185</xdr:colOff>
      <xdr:row>65</xdr:row>
      <xdr:rowOff>90170</xdr:rowOff>
    </xdr:from>
    <xdr:to xmlns:xdr="http://schemas.openxmlformats.org/drawingml/2006/spreadsheetDrawing">
      <xdr:col>14</xdr:col>
      <xdr:colOff>441325</xdr:colOff>
      <xdr:row>66</xdr:row>
      <xdr:rowOff>50800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78610" y="19147790"/>
          <a:ext cx="89789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596265</xdr:colOff>
      <xdr:row>73</xdr:row>
      <xdr:rowOff>227965</xdr:rowOff>
    </xdr:from>
    <xdr:to xmlns:xdr="http://schemas.openxmlformats.org/drawingml/2006/spreadsheetDrawing">
      <xdr:col>14</xdr:col>
      <xdr:colOff>446405</xdr:colOff>
      <xdr:row>74</xdr:row>
      <xdr:rowOff>189865</xdr:rowOff>
    </xdr:to>
    <xdr:sp macro="" textlink="">
      <xdr:nvSpPr>
        <xdr:cNvPr id="5" name="Text Box 7"/>
        <xdr:cNvSpPr txBox="1">
          <a:spLocks noChangeArrowheads="1"/>
        </xdr:cNvSpPr>
      </xdr:nvSpPr>
      <xdr:spPr>
        <a:xfrm>
          <a:off x="14283690" y="21647785"/>
          <a:ext cx="89789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605155</xdr:colOff>
      <xdr:row>54</xdr:row>
      <xdr:rowOff>269875</xdr:rowOff>
    </xdr:from>
    <xdr:to xmlns:xdr="http://schemas.openxmlformats.org/drawingml/2006/spreadsheetDrawing">
      <xdr:col>14</xdr:col>
      <xdr:colOff>456565</xdr:colOff>
      <xdr:row>55</xdr:row>
      <xdr:rowOff>231775</xdr:rowOff>
    </xdr:to>
    <xdr:sp macro="" textlink="">
      <xdr:nvSpPr>
        <xdr:cNvPr id="6" name="Text Box 8"/>
        <xdr:cNvSpPr txBox="1">
          <a:spLocks noChangeArrowheads="1"/>
        </xdr:cNvSpPr>
      </xdr:nvSpPr>
      <xdr:spPr>
        <a:xfrm>
          <a:off x="14292580" y="16079470"/>
          <a:ext cx="899160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30480</xdr:colOff>
      <xdr:row>51</xdr:row>
      <xdr:rowOff>20955</xdr:rowOff>
    </xdr:from>
    <xdr:to xmlns:xdr="http://schemas.openxmlformats.org/drawingml/2006/spreadsheetDrawing">
      <xdr:col>8</xdr:col>
      <xdr:colOff>19685</xdr:colOff>
      <xdr:row>77</xdr:row>
      <xdr:rowOff>285750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8</xdr:col>
      <xdr:colOff>0</xdr:colOff>
      <xdr:row>51</xdr:row>
      <xdr:rowOff>50800</xdr:rowOff>
    </xdr:from>
    <xdr:to xmlns:xdr="http://schemas.openxmlformats.org/drawingml/2006/spreadsheetDrawing">
      <xdr:col>16</xdr:col>
      <xdr:colOff>1047750</xdr:colOff>
      <xdr:row>78</xdr:row>
      <xdr:rowOff>22225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601980</xdr:colOff>
      <xdr:row>75</xdr:row>
      <xdr:rowOff>120650</xdr:rowOff>
    </xdr:from>
    <xdr:to xmlns:xdr="http://schemas.openxmlformats.org/drawingml/2006/spreadsheetDrawing">
      <xdr:col>14</xdr:col>
      <xdr:colOff>451485</xdr:colOff>
      <xdr:row>76</xdr:row>
      <xdr:rowOff>83185</xdr:rowOff>
    </xdr:to>
    <xdr:sp macro="" textlink="">
      <xdr:nvSpPr>
        <xdr:cNvPr id="4" name="Text Box 7"/>
        <xdr:cNvSpPr txBox="1">
          <a:spLocks noChangeArrowheads="1"/>
        </xdr:cNvSpPr>
      </xdr:nvSpPr>
      <xdr:spPr>
        <a:xfrm>
          <a:off x="14289405" y="22131020"/>
          <a:ext cx="897255" cy="257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610235</xdr:colOff>
      <xdr:row>56</xdr:row>
      <xdr:rowOff>133350</xdr:rowOff>
    </xdr:from>
    <xdr:to xmlns:xdr="http://schemas.openxmlformats.org/drawingml/2006/spreadsheetDrawing">
      <xdr:col>14</xdr:col>
      <xdr:colOff>459740</xdr:colOff>
      <xdr:row>57</xdr:row>
      <xdr:rowOff>95250</xdr:rowOff>
    </xdr:to>
    <xdr:sp macro="" textlink="">
      <xdr:nvSpPr>
        <xdr:cNvPr id="5" name="Text Box 9"/>
        <xdr:cNvSpPr txBox="1">
          <a:spLocks noChangeArrowheads="1"/>
        </xdr:cNvSpPr>
      </xdr:nvSpPr>
      <xdr:spPr>
        <a:xfrm>
          <a:off x="14297660" y="16533495"/>
          <a:ext cx="89725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603250</xdr:colOff>
      <xdr:row>67</xdr:row>
      <xdr:rowOff>278130</xdr:rowOff>
    </xdr:from>
    <xdr:to xmlns:xdr="http://schemas.openxmlformats.org/drawingml/2006/spreadsheetDrawing">
      <xdr:col>14</xdr:col>
      <xdr:colOff>454025</xdr:colOff>
      <xdr:row>68</xdr:row>
      <xdr:rowOff>240665</xdr:rowOff>
    </xdr:to>
    <xdr:sp macro="" textlink="">
      <xdr:nvSpPr>
        <xdr:cNvPr id="6" name="Text Box 11"/>
        <xdr:cNvSpPr txBox="1">
          <a:spLocks noChangeArrowheads="1"/>
        </xdr:cNvSpPr>
      </xdr:nvSpPr>
      <xdr:spPr>
        <a:xfrm>
          <a:off x="14290675" y="19926300"/>
          <a:ext cx="898525" cy="25781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109220</xdr:colOff>
      <xdr:row>51</xdr:row>
      <xdr:rowOff>49530</xdr:rowOff>
    </xdr:from>
    <xdr:to xmlns:xdr="http://schemas.openxmlformats.org/drawingml/2006/spreadsheetDrawing">
      <xdr:col>7</xdr:col>
      <xdr:colOff>1047750</xdr:colOff>
      <xdr:row>77</xdr:row>
      <xdr:rowOff>43815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8</xdr:col>
      <xdr:colOff>22225</xdr:colOff>
      <xdr:row>51</xdr:row>
      <xdr:rowOff>59055</xdr:rowOff>
    </xdr:from>
    <xdr:to xmlns:xdr="http://schemas.openxmlformats.org/drawingml/2006/spreadsheetDrawing">
      <xdr:col>16</xdr:col>
      <xdr:colOff>1010920</xdr:colOff>
      <xdr:row>77</xdr:row>
      <xdr:rowOff>54610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586105</xdr:colOff>
      <xdr:row>68</xdr:row>
      <xdr:rowOff>66040</xdr:rowOff>
    </xdr:from>
    <xdr:to xmlns:xdr="http://schemas.openxmlformats.org/drawingml/2006/spreadsheetDrawing">
      <xdr:col>14</xdr:col>
      <xdr:colOff>436245</xdr:colOff>
      <xdr:row>69</xdr:row>
      <xdr:rowOff>26670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73530" y="20009485"/>
          <a:ext cx="897890" cy="25590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615315</xdr:colOff>
      <xdr:row>56</xdr:row>
      <xdr:rowOff>150495</xdr:rowOff>
    </xdr:from>
    <xdr:to xmlns:xdr="http://schemas.openxmlformats.org/drawingml/2006/spreadsheetDrawing">
      <xdr:col>14</xdr:col>
      <xdr:colOff>466090</xdr:colOff>
      <xdr:row>57</xdr:row>
      <xdr:rowOff>112395</xdr:rowOff>
    </xdr:to>
    <xdr:sp macro="" textlink="">
      <xdr:nvSpPr>
        <xdr:cNvPr id="5" name="Text Box 8"/>
        <xdr:cNvSpPr txBox="1">
          <a:spLocks noChangeArrowheads="1"/>
        </xdr:cNvSpPr>
      </xdr:nvSpPr>
      <xdr:spPr>
        <a:xfrm>
          <a:off x="14302740" y="16550640"/>
          <a:ext cx="89852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601980</xdr:colOff>
      <xdr:row>77</xdr:row>
      <xdr:rowOff>157480</xdr:rowOff>
    </xdr:from>
    <xdr:to xmlns:xdr="http://schemas.openxmlformats.org/drawingml/2006/spreadsheetDrawing">
      <xdr:col>14</xdr:col>
      <xdr:colOff>451485</xdr:colOff>
      <xdr:row>78</xdr:row>
      <xdr:rowOff>119380</xdr:rowOff>
    </xdr:to>
    <xdr:sp macro="" textlink="">
      <xdr:nvSpPr>
        <xdr:cNvPr id="6" name="Text Box 7"/>
        <xdr:cNvSpPr txBox="1">
          <a:spLocks noChangeArrowheads="1"/>
        </xdr:cNvSpPr>
      </xdr:nvSpPr>
      <xdr:spPr>
        <a:xfrm>
          <a:off x="14289405" y="22758400"/>
          <a:ext cx="897255" cy="257175"/>
        </a:xfrm>
        <a:prstGeom prst="rect">
          <a:avLst/>
        </a:prstGeom>
        <a:solidFill>
          <a:srgbClr val="FFFFFF"/>
        </a:solidFill>
        <a:ln>
          <a:solidFill>
            <a:sysClr val="windowText" lastClr="000000"/>
          </a:solidFill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887095</xdr:colOff>
      <xdr:row>74</xdr:row>
      <xdr:rowOff>292100</xdr:rowOff>
    </xdr:from>
    <xdr:to xmlns:xdr="http://schemas.openxmlformats.org/drawingml/2006/spreadsheetDrawing">
      <xdr:col>13</xdr:col>
      <xdr:colOff>887095</xdr:colOff>
      <xdr:row>77</xdr:row>
      <xdr:rowOff>136525</xdr:rowOff>
    </xdr:to>
    <xdr:cxnSp macro="">
      <xdr:nvCxnSpPr>
        <xdr:cNvPr id="7" name="直線矢印コネクタ 4"/>
        <xdr:cNvCxnSpPr/>
      </xdr:nvCxnSpPr>
      <xdr:spPr>
        <a:xfrm flipV="1">
          <a:off x="14574520" y="22007195"/>
          <a:ext cx="0" cy="730250"/>
        </a:xfrm>
        <a:prstGeom prst="straightConnector1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86360</xdr:colOff>
      <xdr:row>51</xdr:row>
      <xdr:rowOff>47625</xdr:rowOff>
    </xdr:from>
    <xdr:to xmlns:xdr="http://schemas.openxmlformats.org/drawingml/2006/spreadsheetDrawing">
      <xdr:col>8</xdr:col>
      <xdr:colOff>75565</xdr:colOff>
      <xdr:row>78</xdr:row>
      <xdr:rowOff>18415</xdr:rowOff>
    </xdr:to>
    <xdr:graphicFrame macro="">
      <xdr:nvGraphicFramePr>
        <xdr:cNvPr id="2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7</xdr:col>
      <xdr:colOff>1004570</xdr:colOff>
      <xdr:row>51</xdr:row>
      <xdr:rowOff>55880</xdr:rowOff>
    </xdr:from>
    <xdr:to xmlns:xdr="http://schemas.openxmlformats.org/drawingml/2006/spreadsheetDrawing">
      <xdr:col>16</xdr:col>
      <xdr:colOff>945515</xdr:colOff>
      <xdr:row>78</xdr:row>
      <xdr:rowOff>3175</xdr:rowOff>
    </xdr:to>
    <xdr:graphicFrame macro="">
      <xdr:nvGraphicFramePr>
        <xdr:cNvPr id="3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13</xdr:col>
      <xdr:colOff>591820</xdr:colOff>
      <xdr:row>71</xdr:row>
      <xdr:rowOff>66040</xdr:rowOff>
    </xdr:from>
    <xdr:to xmlns:xdr="http://schemas.openxmlformats.org/drawingml/2006/spreadsheetDrawing">
      <xdr:col>14</xdr:col>
      <xdr:colOff>442595</xdr:colOff>
      <xdr:row>72</xdr:row>
      <xdr:rowOff>27940</xdr:rowOff>
    </xdr:to>
    <xdr:sp macro="" textlink="">
      <xdr:nvSpPr>
        <xdr:cNvPr id="4" name="Text Box 6"/>
        <xdr:cNvSpPr txBox="1">
          <a:spLocks noChangeArrowheads="1"/>
        </xdr:cNvSpPr>
      </xdr:nvSpPr>
      <xdr:spPr>
        <a:xfrm>
          <a:off x="14279245" y="20895310"/>
          <a:ext cx="898525" cy="2571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15～64歳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610235</xdr:colOff>
      <xdr:row>58</xdr:row>
      <xdr:rowOff>227965</xdr:rowOff>
    </xdr:from>
    <xdr:to xmlns:xdr="http://schemas.openxmlformats.org/drawingml/2006/spreadsheetDrawing">
      <xdr:col>14</xdr:col>
      <xdr:colOff>459740</xdr:colOff>
      <xdr:row>59</xdr:row>
      <xdr:rowOff>191135</xdr:rowOff>
    </xdr:to>
    <xdr:sp macro="" textlink="">
      <xdr:nvSpPr>
        <xdr:cNvPr id="5" name="Text Box 8"/>
        <xdr:cNvSpPr txBox="1">
          <a:spLocks noChangeArrowheads="1"/>
        </xdr:cNvSpPr>
      </xdr:nvSpPr>
      <xdr:spPr>
        <a:xfrm>
          <a:off x="14297660" y="17218660"/>
          <a:ext cx="897255" cy="25844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65歳以上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583565</xdr:colOff>
      <xdr:row>75</xdr:row>
      <xdr:rowOff>80010</xdr:rowOff>
    </xdr:from>
    <xdr:to xmlns:xdr="http://schemas.openxmlformats.org/drawingml/2006/spreadsheetDrawing">
      <xdr:col>14</xdr:col>
      <xdr:colOff>433070</xdr:colOff>
      <xdr:row>76</xdr:row>
      <xdr:rowOff>42545</xdr:rowOff>
    </xdr:to>
    <xdr:sp macro="" textlink="">
      <xdr:nvSpPr>
        <xdr:cNvPr id="6" name="Text Box 7"/>
        <xdr:cNvSpPr txBox="1">
          <a:spLocks noChangeArrowheads="1"/>
        </xdr:cNvSpPr>
      </xdr:nvSpPr>
      <xdr:spPr>
        <a:xfrm>
          <a:off x="14270990" y="22090380"/>
          <a:ext cx="897255" cy="2578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horzOverflow="overflow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ゴシック"/>
              <a:ea typeface="BIZ UDゴシック"/>
            </a:rPr>
            <a:t>0～14歳</a:t>
          </a:r>
          <a:endParaRPr lang="ja-JP" altLang="en-US">
            <a:latin typeface="BIZ UDゴシック"/>
            <a:ea typeface="BIZ UD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drawing" Target="../drawings/drawing10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drawing" Target="../drawings/drawing8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7"/>
  <dimension ref="A1:T168"/>
  <sheetViews>
    <sheetView tabSelected="1"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4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58</v>
      </c>
      <c r="C4" s="5">
        <v>60</v>
      </c>
      <c r="D4" s="5" t="s">
        <v>41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102</v>
      </c>
      <c r="H5" s="47">
        <f t="shared" si="0"/>
        <v>91</v>
      </c>
      <c r="I5" s="47">
        <f t="shared" si="0"/>
        <v>57</v>
      </c>
      <c r="J5" s="47">
        <f t="shared" si="0"/>
        <v>42</v>
      </c>
      <c r="K5" s="47">
        <f t="shared" si="0"/>
        <v>37</v>
      </c>
      <c r="L5" s="47">
        <f t="shared" si="0"/>
        <v>35</v>
      </c>
      <c r="M5" s="47">
        <f t="shared" si="0"/>
        <v>30</v>
      </c>
      <c r="N5" s="47">
        <f t="shared" si="0"/>
        <v>32</v>
      </c>
      <c r="O5" s="47">
        <f t="shared" si="0"/>
        <v>31</v>
      </c>
      <c r="P5" s="47">
        <f t="shared" si="0"/>
        <v>31</v>
      </c>
      <c r="Q5" s="47">
        <f t="shared" si="0"/>
        <v>27</v>
      </c>
    </row>
    <row r="6" spans="1:20" ht="23.25" customHeight="1">
      <c r="A6" s="6" t="s">
        <v>13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87</v>
      </c>
      <c r="H6" s="47">
        <f t="shared" si="0"/>
        <v>97</v>
      </c>
      <c r="I6" s="47">
        <f t="shared" si="0"/>
        <v>90</v>
      </c>
      <c r="J6" s="47">
        <f t="shared" si="0"/>
        <v>70</v>
      </c>
      <c r="K6" s="47">
        <f t="shared" si="0"/>
        <v>67</v>
      </c>
      <c r="L6" s="47">
        <f t="shared" si="0"/>
        <v>56</v>
      </c>
      <c r="M6" s="47">
        <f t="shared" si="0"/>
        <v>53</v>
      </c>
      <c r="N6" s="47">
        <f t="shared" si="0"/>
        <v>40</v>
      </c>
      <c r="O6" s="47">
        <f t="shared" si="0"/>
        <v>41</v>
      </c>
      <c r="P6" s="47">
        <f t="shared" si="0"/>
        <v>38</v>
      </c>
      <c r="Q6" s="47">
        <f t="shared" si="0"/>
        <v>40</v>
      </c>
    </row>
    <row r="7" spans="1:20" ht="23.25" customHeight="1">
      <c r="A7" s="6" t="s">
        <v>15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77</v>
      </c>
      <c r="H7" s="47">
        <f t="shared" si="0"/>
        <v>86</v>
      </c>
      <c r="I7" s="47">
        <f t="shared" si="0"/>
        <v>82</v>
      </c>
      <c r="J7" s="47">
        <f t="shared" si="0"/>
        <v>84</v>
      </c>
      <c r="K7" s="47">
        <f t="shared" si="0"/>
        <v>86</v>
      </c>
      <c r="L7" s="47">
        <f t="shared" si="0"/>
        <v>92</v>
      </c>
      <c r="M7" s="47">
        <f t="shared" si="0"/>
        <v>78</v>
      </c>
      <c r="N7" s="47">
        <f t="shared" si="0"/>
        <v>73</v>
      </c>
      <c r="O7" s="47">
        <f t="shared" si="0"/>
        <v>69</v>
      </c>
      <c r="P7" s="47">
        <f t="shared" si="0"/>
        <v>64</v>
      </c>
      <c r="Q7" s="47">
        <f t="shared" si="0"/>
        <v>58</v>
      </c>
    </row>
    <row r="8" spans="1:20" ht="23.25" customHeight="1">
      <c r="A8" s="7" t="s">
        <v>11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112</v>
      </c>
      <c r="H8" s="48">
        <f t="shared" si="0"/>
        <v>76</v>
      </c>
      <c r="I8" s="48">
        <f t="shared" si="0"/>
        <v>79</v>
      </c>
      <c r="J8" s="48">
        <f t="shared" si="0"/>
        <v>89</v>
      </c>
      <c r="K8" s="48">
        <f t="shared" si="0"/>
        <v>82</v>
      </c>
      <c r="L8" s="48">
        <f t="shared" si="0"/>
        <v>78</v>
      </c>
      <c r="M8" s="48">
        <f t="shared" si="0"/>
        <v>89</v>
      </c>
      <c r="N8" s="48">
        <f t="shared" si="0"/>
        <v>85</v>
      </c>
      <c r="O8" s="48">
        <f t="shared" si="0"/>
        <v>74</v>
      </c>
      <c r="P8" s="48">
        <f t="shared" si="0"/>
        <v>78</v>
      </c>
      <c r="Q8" s="48">
        <f t="shared" si="0"/>
        <v>84</v>
      </c>
    </row>
    <row r="9" spans="1:20" ht="23.25" customHeight="1">
      <c r="A9" s="7" t="s">
        <v>18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157</v>
      </c>
      <c r="H9" s="48">
        <f t="shared" si="0"/>
        <v>103</v>
      </c>
      <c r="I9" s="48">
        <f t="shared" si="0"/>
        <v>67</v>
      </c>
      <c r="J9" s="48">
        <f t="shared" si="0"/>
        <v>90</v>
      </c>
      <c r="K9" s="48">
        <f t="shared" si="0"/>
        <v>78</v>
      </c>
      <c r="L9" s="48">
        <f t="shared" si="0"/>
        <v>83</v>
      </c>
      <c r="M9" s="48">
        <f t="shared" si="0"/>
        <v>73</v>
      </c>
      <c r="N9" s="48">
        <f t="shared" si="0"/>
        <v>79</v>
      </c>
      <c r="O9" s="48">
        <f t="shared" si="0"/>
        <v>80</v>
      </c>
      <c r="P9" s="48">
        <f t="shared" si="0"/>
        <v>75</v>
      </c>
      <c r="Q9" s="48">
        <f t="shared" si="0"/>
        <v>69</v>
      </c>
    </row>
    <row r="10" spans="1:20" ht="23.25" customHeight="1">
      <c r="A10" s="7" t="s">
        <v>3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182</v>
      </c>
      <c r="H10" s="48">
        <f t="shared" si="0"/>
        <v>127</v>
      </c>
      <c r="I10" s="48">
        <f t="shared" si="0"/>
        <v>104</v>
      </c>
      <c r="J10" s="48">
        <f t="shared" si="0"/>
        <v>82</v>
      </c>
      <c r="K10" s="48">
        <f t="shared" si="0"/>
        <v>81</v>
      </c>
      <c r="L10" s="48">
        <f t="shared" si="0"/>
        <v>75</v>
      </c>
      <c r="M10" s="48">
        <f t="shared" si="0"/>
        <v>67</v>
      </c>
      <c r="N10" s="48">
        <f t="shared" si="0"/>
        <v>71</v>
      </c>
      <c r="O10" s="48">
        <f t="shared" si="0"/>
        <v>80</v>
      </c>
      <c r="P10" s="48">
        <f t="shared" si="0"/>
        <v>80</v>
      </c>
      <c r="Q10" s="48">
        <f t="shared" si="0"/>
        <v>76</v>
      </c>
    </row>
    <row r="11" spans="1:20" ht="23.25" customHeight="1">
      <c r="A11" s="7" t="s">
        <v>20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172</v>
      </c>
      <c r="H11" s="48">
        <f t="shared" si="0"/>
        <v>131</v>
      </c>
      <c r="I11" s="48">
        <f t="shared" si="0"/>
        <v>98</v>
      </c>
      <c r="J11" s="48">
        <f t="shared" si="0"/>
        <v>74</v>
      </c>
      <c r="K11" s="48">
        <f t="shared" si="0"/>
        <v>65</v>
      </c>
      <c r="L11" s="48">
        <f t="shared" si="0"/>
        <v>61</v>
      </c>
      <c r="M11" s="48">
        <f t="shared" si="0"/>
        <v>56</v>
      </c>
      <c r="N11" s="48">
        <f t="shared" si="0"/>
        <v>47</v>
      </c>
      <c r="O11" s="48">
        <f t="shared" si="0"/>
        <v>48</v>
      </c>
      <c r="P11" s="48">
        <f t="shared" si="0"/>
        <v>44</v>
      </c>
      <c r="Q11" s="48">
        <f t="shared" si="0"/>
        <v>43</v>
      </c>
    </row>
    <row r="12" spans="1:20" ht="23.25" customHeight="1">
      <c r="A12" s="7" t="s">
        <v>23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120</v>
      </c>
      <c r="H12" s="48">
        <f t="shared" si="0"/>
        <v>149</v>
      </c>
      <c r="I12" s="48">
        <f t="shared" si="0"/>
        <v>110</v>
      </c>
      <c r="J12" s="48">
        <f t="shared" si="0"/>
        <v>98</v>
      </c>
      <c r="K12" s="48">
        <f t="shared" si="0"/>
        <v>101</v>
      </c>
      <c r="L12" s="48">
        <f t="shared" si="0"/>
        <v>95</v>
      </c>
      <c r="M12" s="48">
        <f t="shared" si="0"/>
        <v>79</v>
      </c>
      <c r="N12" s="48">
        <f t="shared" si="0"/>
        <v>66</v>
      </c>
      <c r="O12" s="48">
        <f t="shared" si="0"/>
        <v>58</v>
      </c>
      <c r="P12" s="48">
        <f t="shared" si="0"/>
        <v>48</v>
      </c>
      <c r="Q12" s="48">
        <f t="shared" si="0"/>
        <v>48</v>
      </c>
    </row>
    <row r="13" spans="1:20" ht="23.25" customHeight="1">
      <c r="A13" s="7" t="s">
        <v>24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124</v>
      </c>
      <c r="H13" s="48">
        <f t="shared" si="0"/>
        <v>110</v>
      </c>
      <c r="I13" s="48">
        <f t="shared" si="0"/>
        <v>136</v>
      </c>
      <c r="J13" s="48">
        <f t="shared" si="0"/>
        <v>114</v>
      </c>
      <c r="K13" s="48">
        <f t="shared" si="0"/>
        <v>103</v>
      </c>
      <c r="L13" s="48">
        <f t="shared" si="0"/>
        <v>100</v>
      </c>
      <c r="M13" s="48">
        <f t="shared" si="0"/>
        <v>103</v>
      </c>
      <c r="N13" s="48">
        <f t="shared" si="0"/>
        <v>96</v>
      </c>
      <c r="O13" s="48">
        <f t="shared" si="0"/>
        <v>86</v>
      </c>
      <c r="P13" s="48">
        <f t="shared" si="0"/>
        <v>93</v>
      </c>
      <c r="Q13" s="48">
        <f t="shared" si="0"/>
        <v>84</v>
      </c>
    </row>
    <row r="14" spans="1:20" ht="23.25" customHeight="1">
      <c r="A14" s="7" t="s">
        <v>4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137</v>
      </c>
      <c r="H14" s="48">
        <f t="shared" si="0"/>
        <v>109</v>
      </c>
      <c r="I14" s="48">
        <f t="shared" si="0"/>
        <v>107</v>
      </c>
      <c r="J14" s="48">
        <f t="shared" si="0"/>
        <v>141</v>
      </c>
      <c r="K14" s="48">
        <f t="shared" si="0"/>
        <v>140</v>
      </c>
      <c r="L14" s="48">
        <f t="shared" si="0"/>
        <v>125</v>
      </c>
      <c r="M14" s="48">
        <f t="shared" si="0"/>
        <v>121</v>
      </c>
      <c r="N14" s="48">
        <f t="shared" si="0"/>
        <v>114</v>
      </c>
      <c r="O14" s="48">
        <f t="shared" si="0"/>
        <v>108</v>
      </c>
      <c r="P14" s="48">
        <f t="shared" si="0"/>
        <v>94</v>
      </c>
      <c r="Q14" s="48">
        <f t="shared" si="0"/>
        <v>92</v>
      </c>
    </row>
    <row r="15" spans="1:20" ht="23.25" customHeight="1">
      <c r="A15" s="7" t="s">
        <v>29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210</v>
      </c>
      <c r="H15" s="48">
        <f t="shared" si="0"/>
        <v>128</v>
      </c>
      <c r="I15" s="48">
        <f t="shared" si="0"/>
        <v>106</v>
      </c>
      <c r="J15" s="48">
        <f t="shared" si="0"/>
        <v>104</v>
      </c>
      <c r="K15" s="48">
        <f t="shared" si="0"/>
        <v>102</v>
      </c>
      <c r="L15" s="48">
        <f t="shared" si="0"/>
        <v>103</v>
      </c>
      <c r="M15" s="48">
        <f t="shared" si="0"/>
        <v>107</v>
      </c>
      <c r="N15" s="48">
        <f t="shared" si="0"/>
        <v>122</v>
      </c>
      <c r="O15" s="48">
        <f t="shared" si="0"/>
        <v>133</v>
      </c>
      <c r="P15" s="48">
        <f t="shared" si="0"/>
        <v>138</v>
      </c>
      <c r="Q15" s="48">
        <f t="shared" si="0"/>
        <v>126</v>
      </c>
    </row>
    <row r="16" spans="1:20" ht="23.25" customHeight="1">
      <c r="A16" s="7" t="s">
        <v>30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260</v>
      </c>
      <c r="H16" s="48">
        <f t="shared" si="0"/>
        <v>192</v>
      </c>
      <c r="I16" s="48">
        <f t="shared" si="0"/>
        <v>131</v>
      </c>
      <c r="J16" s="48">
        <f t="shared" si="0"/>
        <v>89</v>
      </c>
      <c r="K16" s="48">
        <f t="shared" si="0"/>
        <v>95</v>
      </c>
      <c r="L16" s="48">
        <f t="shared" si="0"/>
        <v>100</v>
      </c>
      <c r="M16" s="48">
        <f t="shared" si="0"/>
        <v>94</v>
      </c>
      <c r="N16" s="48">
        <f t="shared" si="0"/>
        <v>98</v>
      </c>
      <c r="O16" s="48">
        <f t="shared" si="0"/>
        <v>104</v>
      </c>
      <c r="P16" s="48">
        <f t="shared" si="0"/>
        <v>102</v>
      </c>
      <c r="Q16" s="48">
        <f t="shared" si="0"/>
        <v>106</v>
      </c>
    </row>
    <row r="17" spans="1:17" ht="23.25" customHeight="1">
      <c r="A17" s="7" t="s">
        <v>32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233</v>
      </c>
      <c r="H17" s="48">
        <f t="shared" si="0"/>
        <v>245</v>
      </c>
      <c r="I17" s="48">
        <f t="shared" si="0"/>
        <v>188</v>
      </c>
      <c r="J17" s="48">
        <f t="shared" si="0"/>
        <v>161</v>
      </c>
      <c r="K17" s="48">
        <f t="shared" si="0"/>
        <v>142</v>
      </c>
      <c r="L17" s="48">
        <f t="shared" si="0"/>
        <v>133</v>
      </c>
      <c r="M17" s="48">
        <f t="shared" si="0"/>
        <v>119</v>
      </c>
      <c r="N17" s="48">
        <f t="shared" si="0"/>
        <v>108</v>
      </c>
      <c r="O17" s="48">
        <f t="shared" si="0"/>
        <v>87</v>
      </c>
      <c r="P17" s="48">
        <f t="shared" si="0"/>
        <v>99</v>
      </c>
      <c r="Q17" s="48">
        <f t="shared" si="0"/>
        <v>101</v>
      </c>
    </row>
    <row r="18" spans="1:17" ht="23.25" customHeight="1">
      <c r="A18" s="8" t="s">
        <v>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191</v>
      </c>
      <c r="H18" s="49">
        <f t="shared" si="0"/>
        <v>227</v>
      </c>
      <c r="I18" s="49">
        <f t="shared" si="0"/>
        <v>233</v>
      </c>
      <c r="J18" s="49">
        <f t="shared" si="0"/>
        <v>197</v>
      </c>
      <c r="K18" s="49">
        <f t="shared" si="0"/>
        <v>193</v>
      </c>
      <c r="L18" s="49">
        <f t="shared" si="0"/>
        <v>181</v>
      </c>
      <c r="M18" s="49">
        <f t="shared" si="0"/>
        <v>168</v>
      </c>
      <c r="N18" s="49">
        <f t="shared" si="0"/>
        <v>150</v>
      </c>
      <c r="O18" s="49">
        <f t="shared" si="0"/>
        <v>157</v>
      </c>
      <c r="P18" s="49">
        <f t="shared" si="0"/>
        <v>138</v>
      </c>
      <c r="Q18" s="49">
        <f t="shared" si="0"/>
        <v>131</v>
      </c>
    </row>
    <row r="19" spans="1:17" ht="23.25" customHeight="1">
      <c r="A19" s="8" t="s">
        <v>33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195</v>
      </c>
      <c r="H19" s="49">
        <f t="shared" si="0"/>
        <v>181</v>
      </c>
      <c r="I19" s="49">
        <f t="shared" si="0"/>
        <v>219</v>
      </c>
      <c r="J19" s="49">
        <f t="shared" si="0"/>
        <v>220</v>
      </c>
      <c r="K19" s="49">
        <f t="shared" si="0"/>
        <v>218</v>
      </c>
      <c r="L19" s="49">
        <f t="shared" si="0"/>
        <v>221</v>
      </c>
      <c r="M19" s="49">
        <f t="shared" si="0"/>
        <v>236</v>
      </c>
      <c r="N19" s="49">
        <f t="shared" si="0"/>
        <v>221</v>
      </c>
      <c r="O19" s="49">
        <f t="shared" si="0"/>
        <v>183</v>
      </c>
      <c r="P19" s="49">
        <f t="shared" si="0"/>
        <v>180</v>
      </c>
      <c r="Q19" s="49">
        <f t="shared" si="0"/>
        <v>160</v>
      </c>
    </row>
    <row r="20" spans="1:17" ht="23.25" customHeight="1">
      <c r="A20" s="8" t="s">
        <v>35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202</v>
      </c>
      <c r="H20" s="49">
        <f t="shared" si="0"/>
        <v>177</v>
      </c>
      <c r="I20" s="49">
        <f t="shared" si="0"/>
        <v>158</v>
      </c>
      <c r="J20" s="49">
        <f t="shared" si="0"/>
        <v>185</v>
      </c>
      <c r="K20" s="49">
        <f t="shared" si="0"/>
        <v>192</v>
      </c>
      <c r="L20" s="49">
        <f t="shared" si="0"/>
        <v>196</v>
      </c>
      <c r="M20" s="49">
        <f t="shared" si="0"/>
        <v>173</v>
      </c>
      <c r="N20" s="49">
        <f t="shared" si="0"/>
        <v>183</v>
      </c>
      <c r="O20" s="49">
        <f t="shared" si="0"/>
        <v>204</v>
      </c>
      <c r="P20" s="49">
        <f t="shared" si="0"/>
        <v>200</v>
      </c>
      <c r="Q20" s="49">
        <f t="shared" si="0"/>
        <v>203</v>
      </c>
    </row>
    <row r="21" spans="1:17" ht="23.25" customHeight="1">
      <c r="A21" s="8" t="s">
        <v>36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132</v>
      </c>
      <c r="H21" s="49">
        <f t="shared" si="0"/>
        <v>159</v>
      </c>
      <c r="I21" s="49">
        <f t="shared" si="0"/>
        <v>151</v>
      </c>
      <c r="J21" s="49">
        <f t="shared" si="0"/>
        <v>142</v>
      </c>
      <c r="K21" s="49">
        <f t="shared" si="0"/>
        <v>132</v>
      </c>
      <c r="L21" s="49">
        <f t="shared" si="0"/>
        <v>134</v>
      </c>
      <c r="M21" s="49">
        <f t="shared" si="0"/>
        <v>145</v>
      </c>
      <c r="N21" s="49">
        <f t="shared" si="0"/>
        <v>155</v>
      </c>
      <c r="O21" s="49">
        <f t="shared" si="0"/>
        <v>153</v>
      </c>
      <c r="P21" s="49">
        <f t="shared" si="0"/>
        <v>164</v>
      </c>
      <c r="Q21" s="49">
        <f t="shared" si="0"/>
        <v>165</v>
      </c>
    </row>
    <row r="22" spans="1:17" ht="23.25" customHeight="1">
      <c r="A22" s="8" t="s">
        <v>39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99</v>
      </c>
      <c r="H22" s="49">
        <f t="shared" si="0"/>
        <v>88</v>
      </c>
      <c r="I22" s="49">
        <f t="shared" si="0"/>
        <v>118</v>
      </c>
      <c r="J22" s="49">
        <f t="shared" si="0"/>
        <v>125</v>
      </c>
      <c r="K22" s="49">
        <f t="shared" si="0"/>
        <v>126</v>
      </c>
      <c r="L22" s="49">
        <f t="shared" si="0"/>
        <v>122</v>
      </c>
      <c r="M22" s="49">
        <f t="shared" si="0"/>
        <v>121</v>
      </c>
      <c r="N22" s="49">
        <f t="shared" si="0"/>
        <v>105</v>
      </c>
      <c r="O22" s="49">
        <f t="shared" si="0"/>
        <v>99</v>
      </c>
      <c r="P22" s="49">
        <f t="shared" si="0"/>
        <v>94</v>
      </c>
      <c r="Q22" s="49">
        <f t="shared" si="0"/>
        <v>90</v>
      </c>
    </row>
    <row r="23" spans="1:17" ht="23.25" customHeight="1">
      <c r="A23" s="8" t="s">
        <v>38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31</v>
      </c>
      <c r="H23" s="49">
        <f t="shared" si="0"/>
        <v>47</v>
      </c>
      <c r="I23" s="49">
        <f t="shared" si="0"/>
        <v>48</v>
      </c>
      <c r="J23" s="49">
        <f t="shared" si="0"/>
        <v>59</v>
      </c>
      <c r="K23" s="49">
        <f t="shared" si="0"/>
        <v>67</v>
      </c>
      <c r="L23" s="49">
        <f t="shared" si="0"/>
        <v>66</v>
      </c>
      <c r="M23" s="49">
        <f t="shared" si="0"/>
        <v>65</v>
      </c>
      <c r="N23" s="49">
        <f t="shared" si="0"/>
        <v>70</v>
      </c>
      <c r="O23" s="49">
        <f t="shared" si="0"/>
        <v>74</v>
      </c>
      <c r="P23" s="49">
        <f t="shared" si="0"/>
        <v>74</v>
      </c>
      <c r="Q23" s="49">
        <f t="shared" si="0"/>
        <v>71</v>
      </c>
    </row>
    <row r="24" spans="1:17" ht="23.25" customHeight="1">
      <c r="A24" s="8" t="s">
        <v>22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6</v>
      </c>
      <c r="H24" s="49">
        <f t="shared" si="0"/>
        <v>14</v>
      </c>
      <c r="I24" s="49">
        <f t="shared" si="0"/>
        <v>21</v>
      </c>
      <c r="J24" s="49">
        <f t="shared" si="0"/>
        <v>19</v>
      </c>
      <c r="K24" s="49">
        <f t="shared" si="0"/>
        <v>18</v>
      </c>
      <c r="L24" s="49">
        <f t="shared" si="0"/>
        <v>19</v>
      </c>
      <c r="M24" s="49">
        <f t="shared" si="0"/>
        <v>26</v>
      </c>
      <c r="N24" s="49">
        <f t="shared" si="0"/>
        <v>27</v>
      </c>
      <c r="O24" s="49">
        <f t="shared" si="0"/>
        <v>19</v>
      </c>
      <c r="P24" s="49">
        <f t="shared" si="0"/>
        <v>20</v>
      </c>
      <c r="Q24" s="49">
        <f t="shared" si="0"/>
        <v>16</v>
      </c>
    </row>
    <row r="25" spans="1:17" ht="23.25" customHeight="1">
      <c r="A25" s="8" t="s">
        <v>43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0</v>
      </c>
      <c r="H25" s="49">
        <f t="shared" si="0"/>
        <v>0</v>
      </c>
      <c r="I25" s="49">
        <f t="shared" si="0"/>
        <v>5</v>
      </c>
      <c r="J25" s="49">
        <f t="shared" si="0"/>
        <v>4</v>
      </c>
      <c r="K25" s="49">
        <f t="shared" si="0"/>
        <v>3</v>
      </c>
      <c r="L25" s="49">
        <f t="shared" si="0"/>
        <v>3</v>
      </c>
      <c r="M25" s="49">
        <f t="shared" si="0"/>
        <v>2</v>
      </c>
      <c r="N25" s="49">
        <f t="shared" si="0"/>
        <v>4</v>
      </c>
      <c r="O25" s="49">
        <f t="shared" si="0"/>
        <v>4</v>
      </c>
      <c r="P25" s="49">
        <f t="shared" si="0"/>
        <v>4</v>
      </c>
      <c r="Q25" s="49">
        <f t="shared" si="0"/>
        <v>6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2829</v>
      </c>
      <c r="H26" s="50">
        <f t="shared" si="1"/>
        <v>2537</v>
      </c>
      <c r="I26" s="50">
        <f t="shared" si="1"/>
        <v>2308</v>
      </c>
      <c r="J26" s="50">
        <f t="shared" si="1"/>
        <v>2189</v>
      </c>
      <c r="K26" s="50">
        <f t="shared" si="1"/>
        <v>2128</v>
      </c>
      <c r="L26" s="50">
        <f t="shared" si="1"/>
        <v>2078</v>
      </c>
      <c r="M26" s="50">
        <f t="shared" si="1"/>
        <v>2005</v>
      </c>
      <c r="N26" s="50">
        <f t="shared" si="1"/>
        <v>1946</v>
      </c>
      <c r="O26" s="50">
        <f t="shared" si="1"/>
        <v>1892</v>
      </c>
      <c r="P26" s="50">
        <f t="shared" si="1"/>
        <v>1858</v>
      </c>
      <c r="Q26" s="50">
        <f t="shared" si="1"/>
        <v>1796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42</v>
      </c>
      <c r="C30" s="5">
        <v>60</v>
      </c>
      <c r="D30" s="5" t="s">
        <v>59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28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266</v>
      </c>
      <c r="H31" s="51">
        <f t="shared" si="2"/>
        <v>274</v>
      </c>
      <c r="I31" s="51">
        <f t="shared" si="2"/>
        <v>229</v>
      </c>
      <c r="J31" s="51">
        <f t="shared" si="2"/>
        <v>196</v>
      </c>
      <c r="K31" s="51">
        <f t="shared" si="2"/>
        <v>190</v>
      </c>
      <c r="L31" s="51">
        <f t="shared" si="2"/>
        <v>183</v>
      </c>
      <c r="M31" s="51">
        <f t="shared" si="2"/>
        <v>161</v>
      </c>
      <c r="N31" s="51">
        <f t="shared" si="2"/>
        <v>145</v>
      </c>
      <c r="O31" s="51">
        <f t="shared" si="2"/>
        <v>141</v>
      </c>
      <c r="P31" s="51">
        <f t="shared" si="2"/>
        <v>133</v>
      </c>
      <c r="Q31" s="51">
        <f t="shared" si="2"/>
        <v>125</v>
      </c>
    </row>
    <row r="32" spans="1:17" ht="23.25" customHeight="1">
      <c r="A32" s="7" t="s">
        <v>37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1707</v>
      </c>
      <c r="H32" s="52">
        <f t="shared" si="3"/>
        <v>1370</v>
      </c>
      <c r="I32" s="52">
        <f t="shared" si="3"/>
        <v>1126</v>
      </c>
      <c r="J32" s="52">
        <f t="shared" si="3"/>
        <v>1042</v>
      </c>
      <c r="K32" s="52">
        <f t="shared" si="3"/>
        <v>989</v>
      </c>
      <c r="L32" s="52">
        <f t="shared" si="3"/>
        <v>953</v>
      </c>
      <c r="M32" s="52">
        <f t="shared" si="3"/>
        <v>908</v>
      </c>
      <c r="N32" s="52">
        <f t="shared" si="3"/>
        <v>886</v>
      </c>
      <c r="O32" s="52">
        <f t="shared" si="3"/>
        <v>858</v>
      </c>
      <c r="P32" s="52">
        <f t="shared" si="3"/>
        <v>851</v>
      </c>
      <c r="Q32" s="52">
        <f t="shared" si="3"/>
        <v>829</v>
      </c>
    </row>
    <row r="33" spans="1:20" ht="23.25" customHeight="1">
      <c r="A33" s="8" t="s">
        <v>46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856</v>
      </c>
      <c r="H33" s="53">
        <f t="shared" si="4"/>
        <v>893</v>
      </c>
      <c r="I33" s="53">
        <f t="shared" si="4"/>
        <v>953</v>
      </c>
      <c r="J33" s="53">
        <f t="shared" si="4"/>
        <v>951</v>
      </c>
      <c r="K33" s="53">
        <f t="shared" si="4"/>
        <v>949</v>
      </c>
      <c r="L33" s="53">
        <f t="shared" si="4"/>
        <v>942</v>
      </c>
      <c r="M33" s="53">
        <f t="shared" si="4"/>
        <v>936</v>
      </c>
      <c r="N33" s="53">
        <f t="shared" si="4"/>
        <v>915</v>
      </c>
      <c r="O33" s="53">
        <f t="shared" si="4"/>
        <v>893</v>
      </c>
      <c r="P33" s="53">
        <f t="shared" si="4"/>
        <v>874</v>
      </c>
      <c r="Q33" s="53">
        <f t="shared" si="4"/>
        <v>842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2829</v>
      </c>
      <c r="H34" s="54">
        <f t="shared" si="5"/>
        <v>2537</v>
      </c>
      <c r="I34" s="54">
        <f t="shared" si="5"/>
        <v>2308</v>
      </c>
      <c r="J34" s="54">
        <f t="shared" si="5"/>
        <v>2189</v>
      </c>
      <c r="K34" s="54">
        <f t="shared" si="5"/>
        <v>2128</v>
      </c>
      <c r="L34" s="54">
        <f t="shared" si="5"/>
        <v>2078</v>
      </c>
      <c r="M34" s="54">
        <f t="shared" si="5"/>
        <v>2005</v>
      </c>
      <c r="N34" s="54">
        <f t="shared" si="5"/>
        <v>1946</v>
      </c>
      <c r="O34" s="54">
        <f t="shared" si="5"/>
        <v>1892</v>
      </c>
      <c r="P34" s="54">
        <f t="shared" si="5"/>
        <v>1858</v>
      </c>
      <c r="Q34" s="54">
        <f t="shared" si="5"/>
        <v>1796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27" t="s">
        <v>42</v>
      </c>
      <c r="C38" s="35">
        <v>60</v>
      </c>
      <c r="D38" s="35" t="s">
        <v>59</v>
      </c>
      <c r="E38" s="35">
        <v>7</v>
      </c>
      <c r="F38" s="35">
        <v>12</v>
      </c>
      <c r="G38" s="35">
        <v>17</v>
      </c>
      <c r="H38" s="35">
        <v>22</v>
      </c>
      <c r="I38" s="3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13" t="s">
        <v>28</v>
      </c>
      <c r="B39" s="28" t="s">
        <v>31</v>
      </c>
      <c r="C39" s="36" t="s">
        <v>31</v>
      </c>
      <c r="D39" s="36" t="s">
        <v>31</v>
      </c>
      <c r="E39" s="36" t="s">
        <v>31</v>
      </c>
      <c r="F39" s="36" t="s">
        <v>31</v>
      </c>
      <c r="G39" s="55">
        <f t="shared" ref="G39:Q39" si="6">ROUND(G31/G34*100,1)</f>
        <v>9.4</v>
      </c>
      <c r="H39" s="55">
        <f t="shared" si="6"/>
        <v>10.8</v>
      </c>
      <c r="I39" s="62">
        <f t="shared" si="6"/>
        <v>9.9</v>
      </c>
      <c r="J39" s="55">
        <f t="shared" si="6"/>
        <v>9</v>
      </c>
      <c r="K39" s="55">
        <f t="shared" si="6"/>
        <v>8.9</v>
      </c>
      <c r="L39" s="65">
        <f t="shared" si="6"/>
        <v>8.8000000000000007</v>
      </c>
      <c r="M39" s="62">
        <f t="shared" si="6"/>
        <v>8</v>
      </c>
      <c r="N39" s="62">
        <f t="shared" si="6"/>
        <v>7.5</v>
      </c>
      <c r="O39" s="70">
        <f t="shared" si="6"/>
        <v>7.5</v>
      </c>
      <c r="P39" s="70">
        <f t="shared" si="6"/>
        <v>7.2</v>
      </c>
      <c r="Q39" s="70">
        <f t="shared" si="6"/>
        <v>7</v>
      </c>
    </row>
    <row r="40" spans="1:20" ht="23.25" customHeight="1">
      <c r="A40" s="14" t="s">
        <v>37</v>
      </c>
      <c r="B40" s="29" t="s">
        <v>31</v>
      </c>
      <c r="C40" s="37" t="s">
        <v>31</v>
      </c>
      <c r="D40" s="37" t="s">
        <v>31</v>
      </c>
      <c r="E40" s="37" t="s">
        <v>31</v>
      </c>
      <c r="F40" s="37" t="s">
        <v>31</v>
      </c>
      <c r="G40" s="56">
        <f t="shared" ref="G40:Q40" si="7">ROUND(G32/G34*100,1)</f>
        <v>60.3</v>
      </c>
      <c r="H40" s="56">
        <f t="shared" si="7"/>
        <v>54</v>
      </c>
      <c r="I40" s="63">
        <f t="shared" si="7"/>
        <v>48.8</v>
      </c>
      <c r="J40" s="56">
        <f t="shared" si="7"/>
        <v>47.6</v>
      </c>
      <c r="K40" s="56">
        <f t="shared" si="7"/>
        <v>46.5</v>
      </c>
      <c r="L40" s="66">
        <f t="shared" si="7"/>
        <v>45.9</v>
      </c>
      <c r="M40" s="63">
        <f t="shared" si="7"/>
        <v>45.3</v>
      </c>
      <c r="N40" s="63">
        <f t="shared" si="7"/>
        <v>45.5</v>
      </c>
      <c r="O40" s="71">
        <f t="shared" si="7"/>
        <v>45.3</v>
      </c>
      <c r="P40" s="71">
        <f t="shared" si="7"/>
        <v>45.8</v>
      </c>
      <c r="Q40" s="71">
        <f t="shared" si="7"/>
        <v>46.2</v>
      </c>
    </row>
    <row r="41" spans="1:20" ht="23.25" customHeight="1">
      <c r="A41" s="15" t="s">
        <v>46</v>
      </c>
      <c r="B41" s="30" t="s">
        <v>31</v>
      </c>
      <c r="C41" s="38" t="s">
        <v>31</v>
      </c>
      <c r="D41" s="38" t="s">
        <v>31</v>
      </c>
      <c r="E41" s="38" t="s">
        <v>31</v>
      </c>
      <c r="F41" s="38" t="s">
        <v>31</v>
      </c>
      <c r="G41" s="57">
        <f t="shared" ref="G41:Q41" si="8">ROUND(G33/G34*100,1)</f>
        <v>30.3</v>
      </c>
      <c r="H41" s="57">
        <f t="shared" si="8"/>
        <v>35.200000000000003</v>
      </c>
      <c r="I41" s="64">
        <f t="shared" si="8"/>
        <v>41.3</v>
      </c>
      <c r="J41" s="57">
        <f t="shared" si="8"/>
        <v>43.4</v>
      </c>
      <c r="K41" s="57">
        <f t="shared" si="8"/>
        <v>44.6</v>
      </c>
      <c r="L41" s="67">
        <f t="shared" si="8"/>
        <v>45.3</v>
      </c>
      <c r="M41" s="64">
        <f t="shared" si="8"/>
        <v>46.7</v>
      </c>
      <c r="N41" s="64">
        <f t="shared" si="8"/>
        <v>47</v>
      </c>
      <c r="O41" s="72">
        <f t="shared" si="8"/>
        <v>47.2</v>
      </c>
      <c r="P41" s="72">
        <f t="shared" si="8"/>
        <v>47</v>
      </c>
      <c r="Q41" s="72">
        <f t="shared" si="8"/>
        <v>46.9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52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45</v>
      </c>
      <c r="B83" s="5" t="s">
        <v>42</v>
      </c>
      <c r="C83" s="5">
        <v>60</v>
      </c>
      <c r="D83" s="5" t="s">
        <v>59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45</v>
      </c>
      <c r="H84" s="47">
        <v>50</v>
      </c>
      <c r="I84" s="47">
        <v>21</v>
      </c>
      <c r="J84" s="47">
        <v>21</v>
      </c>
      <c r="K84" s="47">
        <v>18</v>
      </c>
      <c r="L84" s="51">
        <v>14</v>
      </c>
      <c r="M84" s="51">
        <v>13</v>
      </c>
      <c r="N84" s="51">
        <v>15</v>
      </c>
      <c r="O84" s="51">
        <v>13</v>
      </c>
      <c r="P84" s="51">
        <v>14</v>
      </c>
      <c r="Q84" s="51">
        <v>10</v>
      </c>
    </row>
    <row r="85" spans="1:20" ht="21.75" customHeight="1">
      <c r="A85" s="6" t="s">
        <v>13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41</v>
      </c>
      <c r="H85" s="47">
        <v>44</v>
      </c>
      <c r="I85" s="47">
        <v>54</v>
      </c>
      <c r="J85" s="47">
        <v>32</v>
      </c>
      <c r="K85" s="47">
        <v>29</v>
      </c>
      <c r="L85" s="51">
        <v>24</v>
      </c>
      <c r="M85" s="51">
        <v>20</v>
      </c>
      <c r="N85" s="51">
        <v>19</v>
      </c>
      <c r="O85" s="51">
        <v>21</v>
      </c>
      <c r="P85" s="51">
        <v>17</v>
      </c>
      <c r="Q85" s="51">
        <v>16</v>
      </c>
    </row>
    <row r="86" spans="1:20" ht="21.75" customHeight="1">
      <c r="A86" s="6" t="s">
        <v>15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35</v>
      </c>
      <c r="H86" s="47">
        <v>40</v>
      </c>
      <c r="I86" s="47">
        <v>36</v>
      </c>
      <c r="J86" s="47">
        <v>48</v>
      </c>
      <c r="K86" s="47">
        <v>50</v>
      </c>
      <c r="L86" s="51">
        <v>54</v>
      </c>
      <c r="M86" s="51">
        <v>46</v>
      </c>
      <c r="N86" s="51">
        <v>37</v>
      </c>
      <c r="O86" s="51">
        <v>34</v>
      </c>
      <c r="P86" s="51">
        <v>30</v>
      </c>
      <c r="Q86" s="51">
        <v>26</v>
      </c>
    </row>
    <row r="87" spans="1:20" ht="21.75" customHeight="1">
      <c r="A87" s="7" t="s">
        <v>11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55</v>
      </c>
      <c r="H87" s="48">
        <v>36</v>
      </c>
      <c r="I87" s="48">
        <v>38</v>
      </c>
      <c r="J87" s="48">
        <v>43</v>
      </c>
      <c r="K87" s="48">
        <v>42</v>
      </c>
      <c r="L87" s="52">
        <v>37</v>
      </c>
      <c r="M87" s="52">
        <v>46</v>
      </c>
      <c r="N87" s="52">
        <v>46</v>
      </c>
      <c r="O87" s="52">
        <v>41</v>
      </c>
      <c r="P87" s="52">
        <v>44</v>
      </c>
      <c r="Q87" s="52">
        <v>48</v>
      </c>
    </row>
    <row r="88" spans="1:20" ht="21.75" customHeight="1">
      <c r="A88" s="7" t="s">
        <v>18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83</v>
      </c>
      <c r="H88" s="48">
        <v>53</v>
      </c>
      <c r="I88" s="48">
        <v>34</v>
      </c>
      <c r="J88" s="48">
        <v>47</v>
      </c>
      <c r="K88" s="48">
        <v>45</v>
      </c>
      <c r="L88" s="52">
        <v>49</v>
      </c>
      <c r="M88" s="52">
        <v>44</v>
      </c>
      <c r="N88" s="52">
        <v>44</v>
      </c>
      <c r="O88" s="52">
        <v>45</v>
      </c>
      <c r="P88" s="52">
        <v>40</v>
      </c>
      <c r="Q88" s="52">
        <v>37</v>
      </c>
    </row>
    <row r="89" spans="1:20" ht="21.75" customHeight="1">
      <c r="A89" s="7" t="s">
        <v>3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100</v>
      </c>
      <c r="H89" s="48">
        <v>73</v>
      </c>
      <c r="I89" s="48">
        <v>65</v>
      </c>
      <c r="J89" s="48">
        <v>51</v>
      </c>
      <c r="K89" s="48">
        <v>52</v>
      </c>
      <c r="L89" s="52">
        <v>49</v>
      </c>
      <c r="M89" s="52">
        <v>43</v>
      </c>
      <c r="N89" s="52">
        <v>49</v>
      </c>
      <c r="O89" s="52">
        <v>52</v>
      </c>
      <c r="P89" s="52">
        <v>52</v>
      </c>
      <c r="Q89" s="52">
        <v>54</v>
      </c>
    </row>
    <row r="90" spans="1:20" ht="21.75" customHeight="1">
      <c r="A90" s="7" t="s">
        <v>20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100</v>
      </c>
      <c r="H90" s="48">
        <v>65</v>
      </c>
      <c r="I90" s="48">
        <v>58</v>
      </c>
      <c r="J90" s="48">
        <v>40</v>
      </c>
      <c r="K90" s="48">
        <v>35</v>
      </c>
      <c r="L90" s="52">
        <v>35</v>
      </c>
      <c r="M90" s="52">
        <v>30</v>
      </c>
      <c r="N90" s="52">
        <v>24</v>
      </c>
      <c r="O90" s="52">
        <v>24</v>
      </c>
      <c r="P90" s="52">
        <v>27</v>
      </c>
      <c r="Q90" s="52">
        <v>25</v>
      </c>
    </row>
    <row r="91" spans="1:20" ht="21.75" customHeight="1">
      <c r="A91" s="7" t="s">
        <v>23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57</v>
      </c>
      <c r="H91" s="48">
        <v>78</v>
      </c>
      <c r="I91" s="48">
        <v>55</v>
      </c>
      <c r="J91" s="48">
        <v>55</v>
      </c>
      <c r="K91" s="48">
        <v>57</v>
      </c>
      <c r="L91" s="52">
        <v>51</v>
      </c>
      <c r="M91" s="52">
        <v>39</v>
      </c>
      <c r="N91" s="52">
        <v>35</v>
      </c>
      <c r="O91" s="52">
        <v>31</v>
      </c>
      <c r="P91" s="52">
        <v>25</v>
      </c>
      <c r="Q91" s="52">
        <v>26</v>
      </c>
    </row>
    <row r="92" spans="1:20" ht="21.75" customHeight="1">
      <c r="A92" s="7" t="s">
        <v>24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67</v>
      </c>
      <c r="H92" s="48">
        <v>51</v>
      </c>
      <c r="I92" s="48">
        <v>72</v>
      </c>
      <c r="J92" s="48">
        <v>49</v>
      </c>
      <c r="K92" s="48">
        <v>47</v>
      </c>
      <c r="L92" s="52">
        <v>46</v>
      </c>
      <c r="M92" s="52">
        <v>51</v>
      </c>
      <c r="N92" s="52">
        <v>51</v>
      </c>
      <c r="O92" s="52">
        <v>50</v>
      </c>
      <c r="P92" s="52">
        <v>55</v>
      </c>
      <c r="Q92" s="52">
        <v>46</v>
      </c>
    </row>
    <row r="93" spans="1:20" ht="21.75" customHeight="1">
      <c r="A93" s="7" t="s">
        <v>4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67</v>
      </c>
      <c r="H93" s="48">
        <v>59</v>
      </c>
      <c r="I93" s="48">
        <v>52</v>
      </c>
      <c r="J93" s="48">
        <v>77</v>
      </c>
      <c r="K93" s="48">
        <v>75</v>
      </c>
      <c r="L93" s="52">
        <v>70</v>
      </c>
      <c r="M93" s="52">
        <v>65</v>
      </c>
      <c r="N93" s="52">
        <v>60</v>
      </c>
      <c r="O93" s="52">
        <v>50</v>
      </c>
      <c r="P93" s="52">
        <v>43</v>
      </c>
      <c r="Q93" s="52">
        <v>45</v>
      </c>
    </row>
    <row r="94" spans="1:20" ht="21.75" customHeight="1">
      <c r="A94" s="7" t="s">
        <v>29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110</v>
      </c>
      <c r="H94" s="48">
        <v>62</v>
      </c>
      <c r="I94" s="48">
        <v>58</v>
      </c>
      <c r="J94" s="48">
        <v>52</v>
      </c>
      <c r="K94" s="48">
        <v>53</v>
      </c>
      <c r="L94" s="52">
        <v>54</v>
      </c>
      <c r="M94" s="52">
        <v>58</v>
      </c>
      <c r="N94" s="52">
        <v>66</v>
      </c>
      <c r="O94" s="52">
        <v>76</v>
      </c>
      <c r="P94" s="52">
        <v>77</v>
      </c>
      <c r="Q94" s="52">
        <v>73</v>
      </c>
    </row>
    <row r="95" spans="1:20" ht="21.75" customHeight="1">
      <c r="A95" s="7" t="s">
        <v>30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130</v>
      </c>
      <c r="H95" s="48">
        <v>97</v>
      </c>
      <c r="I95" s="48">
        <v>62</v>
      </c>
      <c r="J95" s="48">
        <v>51</v>
      </c>
      <c r="K95" s="48">
        <v>53</v>
      </c>
      <c r="L95" s="52">
        <v>55</v>
      </c>
      <c r="M95" s="52">
        <v>53</v>
      </c>
      <c r="N95" s="52">
        <v>51</v>
      </c>
      <c r="O95" s="52">
        <v>54</v>
      </c>
      <c r="P95" s="52">
        <v>54</v>
      </c>
      <c r="Q95" s="52">
        <v>55</v>
      </c>
    </row>
    <row r="96" spans="1:20" ht="21.75" customHeight="1">
      <c r="A96" s="7" t="s">
        <v>32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104</v>
      </c>
      <c r="H96" s="48">
        <v>119</v>
      </c>
      <c r="I96" s="48">
        <v>95</v>
      </c>
      <c r="J96" s="48">
        <v>71</v>
      </c>
      <c r="K96" s="48">
        <v>64</v>
      </c>
      <c r="L96" s="52">
        <v>65</v>
      </c>
      <c r="M96" s="52">
        <v>56</v>
      </c>
      <c r="N96" s="52">
        <v>55</v>
      </c>
      <c r="O96" s="52">
        <v>50</v>
      </c>
      <c r="P96" s="52">
        <v>58</v>
      </c>
      <c r="Q96" s="52">
        <v>57</v>
      </c>
    </row>
    <row r="97" spans="1:17" ht="21.75" customHeight="1">
      <c r="A97" s="8" t="s">
        <v>2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89</v>
      </c>
      <c r="H97" s="49">
        <v>101</v>
      </c>
      <c r="I97" s="49">
        <v>116</v>
      </c>
      <c r="J97" s="49">
        <v>107</v>
      </c>
      <c r="K97" s="49">
        <v>102</v>
      </c>
      <c r="L97" s="53">
        <v>93</v>
      </c>
      <c r="M97" s="53">
        <v>86</v>
      </c>
      <c r="N97" s="53">
        <v>74</v>
      </c>
      <c r="O97" s="53">
        <v>70</v>
      </c>
      <c r="P97" s="53">
        <v>62</v>
      </c>
      <c r="Q97" s="53">
        <v>65</v>
      </c>
    </row>
    <row r="98" spans="1:17" ht="21.75" customHeight="1">
      <c r="A98" s="8" t="s">
        <v>33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77</v>
      </c>
      <c r="H98" s="49">
        <v>80</v>
      </c>
      <c r="I98" s="49">
        <v>95</v>
      </c>
      <c r="J98" s="49">
        <v>100</v>
      </c>
      <c r="K98" s="49">
        <v>101</v>
      </c>
      <c r="L98" s="53">
        <v>106</v>
      </c>
      <c r="M98" s="53">
        <v>116</v>
      </c>
      <c r="N98" s="53">
        <v>107</v>
      </c>
      <c r="O98" s="53">
        <v>99</v>
      </c>
      <c r="P98" s="53">
        <v>95</v>
      </c>
      <c r="Q98" s="53">
        <v>80</v>
      </c>
    </row>
    <row r="99" spans="1:17" ht="21.75" customHeight="1">
      <c r="A99" s="8" t="s">
        <v>35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90</v>
      </c>
      <c r="H99" s="49">
        <v>67</v>
      </c>
      <c r="I99" s="49">
        <v>65</v>
      </c>
      <c r="J99" s="49">
        <v>84</v>
      </c>
      <c r="K99" s="49">
        <v>84</v>
      </c>
      <c r="L99" s="53">
        <v>82</v>
      </c>
      <c r="M99" s="53">
        <v>69</v>
      </c>
      <c r="N99" s="53">
        <v>82</v>
      </c>
      <c r="O99" s="53">
        <v>86</v>
      </c>
      <c r="P99" s="53">
        <v>90</v>
      </c>
      <c r="Q99" s="53">
        <v>95</v>
      </c>
    </row>
    <row r="100" spans="1:17" ht="21.75" customHeight="1">
      <c r="A100" s="8" t="s">
        <v>36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51</v>
      </c>
      <c r="H100" s="49">
        <v>62</v>
      </c>
      <c r="I100" s="49">
        <v>56</v>
      </c>
      <c r="J100" s="49">
        <v>49</v>
      </c>
      <c r="K100" s="49">
        <v>44</v>
      </c>
      <c r="L100" s="53">
        <v>49</v>
      </c>
      <c r="M100" s="53">
        <v>58</v>
      </c>
      <c r="N100" s="53">
        <v>63</v>
      </c>
      <c r="O100" s="53">
        <v>65</v>
      </c>
      <c r="P100" s="53">
        <v>69</v>
      </c>
      <c r="Q100" s="53">
        <v>66</v>
      </c>
    </row>
    <row r="101" spans="1:17" ht="21.75" customHeight="1">
      <c r="A101" s="8" t="s">
        <v>39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24</v>
      </c>
      <c r="H101" s="49">
        <v>28</v>
      </c>
      <c r="I101" s="49">
        <v>43</v>
      </c>
      <c r="J101" s="49">
        <v>42</v>
      </c>
      <c r="K101" s="49">
        <v>41</v>
      </c>
      <c r="L101" s="53">
        <v>40</v>
      </c>
      <c r="M101" s="53">
        <v>37</v>
      </c>
      <c r="N101" s="53">
        <v>33</v>
      </c>
      <c r="O101" s="53">
        <v>28</v>
      </c>
      <c r="P101" s="53">
        <v>26</v>
      </c>
      <c r="Q101" s="53">
        <v>27</v>
      </c>
    </row>
    <row r="102" spans="1:17" ht="21.75" customHeight="1">
      <c r="A102" s="8" t="s">
        <v>38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7</v>
      </c>
      <c r="H102" s="49">
        <v>10</v>
      </c>
      <c r="I102" s="49">
        <v>11</v>
      </c>
      <c r="J102" s="49">
        <v>14</v>
      </c>
      <c r="K102" s="49">
        <v>22</v>
      </c>
      <c r="L102" s="53">
        <v>21</v>
      </c>
      <c r="M102" s="53">
        <v>19</v>
      </c>
      <c r="N102" s="53">
        <v>20</v>
      </c>
      <c r="O102" s="53">
        <v>23</v>
      </c>
      <c r="P102" s="53">
        <v>21</v>
      </c>
      <c r="Q102" s="53">
        <v>21</v>
      </c>
    </row>
    <row r="103" spans="1:17" ht="21.75" customHeight="1">
      <c r="A103" s="8" t="s">
        <v>22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0</v>
      </c>
      <c r="H103" s="49">
        <v>2</v>
      </c>
      <c r="I103" s="49">
        <v>5</v>
      </c>
      <c r="J103" s="49">
        <v>6</v>
      </c>
      <c r="K103" s="49">
        <v>4</v>
      </c>
      <c r="L103" s="53">
        <v>2</v>
      </c>
      <c r="M103" s="53">
        <v>4</v>
      </c>
      <c r="N103" s="53">
        <v>2</v>
      </c>
      <c r="O103" s="53">
        <v>2</v>
      </c>
      <c r="P103" s="53">
        <v>2</v>
      </c>
      <c r="Q103" s="53">
        <v>2</v>
      </c>
    </row>
    <row r="104" spans="1:17" ht="21.75" customHeight="1">
      <c r="A104" s="8" t="s">
        <v>43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0</v>
      </c>
      <c r="I104" s="49">
        <v>0</v>
      </c>
      <c r="J104" s="49">
        <v>1</v>
      </c>
      <c r="K104" s="49">
        <v>1</v>
      </c>
      <c r="L104" s="53">
        <v>2</v>
      </c>
      <c r="M104" s="53">
        <v>1</v>
      </c>
      <c r="N104" s="53">
        <v>1</v>
      </c>
      <c r="O104" s="53">
        <v>0</v>
      </c>
      <c r="P104" s="53">
        <v>0</v>
      </c>
      <c r="Q104" s="53">
        <v>0</v>
      </c>
    </row>
    <row r="105" spans="1:17" ht="21.75" customHeight="1">
      <c r="A105" s="5" t="s">
        <v>53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1332</v>
      </c>
      <c r="H105" s="50">
        <f t="shared" si="9"/>
        <v>1177</v>
      </c>
      <c r="I105" s="50">
        <f t="shared" si="9"/>
        <v>1091</v>
      </c>
      <c r="J105" s="50">
        <f t="shared" si="9"/>
        <v>1040</v>
      </c>
      <c r="K105" s="50">
        <f t="shared" si="9"/>
        <v>1019</v>
      </c>
      <c r="L105" s="50">
        <f t="shared" si="9"/>
        <v>998</v>
      </c>
      <c r="M105" s="50">
        <f t="shared" si="9"/>
        <v>954</v>
      </c>
      <c r="N105" s="50">
        <f t="shared" si="9"/>
        <v>934</v>
      </c>
      <c r="O105" s="50">
        <f t="shared" si="9"/>
        <v>914</v>
      </c>
      <c r="P105" s="50">
        <f t="shared" si="9"/>
        <v>901</v>
      </c>
      <c r="Q105" s="50">
        <f t="shared" si="9"/>
        <v>874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69"/>
      <c r="P106" s="69"/>
      <c r="Q106" s="6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42</v>
      </c>
      <c r="C109" s="5">
        <v>60</v>
      </c>
      <c r="D109" s="5" t="s">
        <v>59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28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121</v>
      </c>
      <c r="H110" s="47">
        <f t="shared" si="10"/>
        <v>134</v>
      </c>
      <c r="I110" s="47">
        <f t="shared" si="10"/>
        <v>111</v>
      </c>
      <c r="J110" s="47">
        <f t="shared" si="10"/>
        <v>101</v>
      </c>
      <c r="K110" s="47">
        <f t="shared" si="10"/>
        <v>97</v>
      </c>
      <c r="L110" s="47">
        <f t="shared" si="10"/>
        <v>92</v>
      </c>
      <c r="M110" s="47">
        <f t="shared" si="10"/>
        <v>79</v>
      </c>
      <c r="N110" s="47">
        <f t="shared" si="10"/>
        <v>71</v>
      </c>
      <c r="O110" s="47">
        <f t="shared" si="10"/>
        <v>68</v>
      </c>
      <c r="P110" s="47">
        <f t="shared" si="10"/>
        <v>61</v>
      </c>
      <c r="Q110" s="47">
        <f t="shared" si="10"/>
        <v>52</v>
      </c>
    </row>
    <row r="111" spans="1:17" ht="21.75" customHeight="1">
      <c r="A111" s="7" t="s">
        <v>37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873</v>
      </c>
      <c r="H111" s="48">
        <f t="shared" si="11"/>
        <v>693</v>
      </c>
      <c r="I111" s="48">
        <f t="shared" si="11"/>
        <v>589</v>
      </c>
      <c r="J111" s="48">
        <f t="shared" si="11"/>
        <v>536</v>
      </c>
      <c r="K111" s="48">
        <f t="shared" si="11"/>
        <v>523</v>
      </c>
      <c r="L111" s="48">
        <f t="shared" si="11"/>
        <v>511</v>
      </c>
      <c r="M111" s="48">
        <f t="shared" si="11"/>
        <v>485</v>
      </c>
      <c r="N111" s="48">
        <f t="shared" si="11"/>
        <v>481</v>
      </c>
      <c r="O111" s="48">
        <f t="shared" si="11"/>
        <v>473</v>
      </c>
      <c r="P111" s="48">
        <f t="shared" si="11"/>
        <v>475</v>
      </c>
      <c r="Q111" s="48">
        <f t="shared" si="11"/>
        <v>466</v>
      </c>
    </row>
    <row r="112" spans="1:17" ht="21.75" customHeight="1">
      <c r="A112" s="8" t="s">
        <v>46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338</v>
      </c>
      <c r="H112" s="49">
        <f t="shared" si="12"/>
        <v>350</v>
      </c>
      <c r="I112" s="49">
        <f t="shared" si="12"/>
        <v>391</v>
      </c>
      <c r="J112" s="49">
        <f t="shared" si="12"/>
        <v>403</v>
      </c>
      <c r="K112" s="49">
        <f t="shared" si="12"/>
        <v>399</v>
      </c>
      <c r="L112" s="49">
        <f t="shared" si="12"/>
        <v>395</v>
      </c>
      <c r="M112" s="49">
        <f t="shared" si="12"/>
        <v>390</v>
      </c>
      <c r="N112" s="49">
        <f t="shared" si="12"/>
        <v>382</v>
      </c>
      <c r="O112" s="49">
        <f t="shared" si="12"/>
        <v>373</v>
      </c>
      <c r="P112" s="49">
        <f t="shared" si="12"/>
        <v>365</v>
      </c>
      <c r="Q112" s="49">
        <f t="shared" si="12"/>
        <v>356</v>
      </c>
    </row>
    <row r="113" spans="1:17" ht="21.75" customHeight="1">
      <c r="A113" s="5" t="s">
        <v>48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1332</v>
      </c>
      <c r="H113" s="50">
        <f t="shared" si="13"/>
        <v>1177</v>
      </c>
      <c r="I113" s="50">
        <f t="shared" si="13"/>
        <v>1091</v>
      </c>
      <c r="J113" s="50">
        <f t="shared" si="13"/>
        <v>1040</v>
      </c>
      <c r="K113" s="50">
        <f t="shared" si="13"/>
        <v>1019</v>
      </c>
      <c r="L113" s="50">
        <f t="shared" si="13"/>
        <v>998</v>
      </c>
      <c r="M113" s="50">
        <f t="shared" si="13"/>
        <v>954</v>
      </c>
      <c r="N113" s="50">
        <f t="shared" si="13"/>
        <v>934</v>
      </c>
      <c r="O113" s="50">
        <f t="shared" si="13"/>
        <v>914</v>
      </c>
      <c r="P113" s="50">
        <f t="shared" si="13"/>
        <v>901</v>
      </c>
      <c r="Q113" s="50">
        <f t="shared" si="13"/>
        <v>874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42</v>
      </c>
      <c r="C117" s="5">
        <v>60</v>
      </c>
      <c r="D117" s="5" t="s">
        <v>59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28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9.1</v>
      </c>
      <c r="H118" s="59">
        <f t="shared" si="14"/>
        <v>11.4</v>
      </c>
      <c r="I118" s="59">
        <f t="shared" si="14"/>
        <v>10.199999999999999</v>
      </c>
      <c r="J118" s="59">
        <f t="shared" si="14"/>
        <v>9.6999999999999993</v>
      </c>
      <c r="K118" s="59">
        <f t="shared" si="14"/>
        <v>9.5</v>
      </c>
      <c r="L118" s="59">
        <f t="shared" si="14"/>
        <v>9.1999999999999993</v>
      </c>
      <c r="M118" s="59">
        <f t="shared" si="14"/>
        <v>8.3000000000000007</v>
      </c>
      <c r="N118" s="59">
        <f t="shared" si="14"/>
        <v>7.6</v>
      </c>
      <c r="O118" s="59">
        <f t="shared" si="14"/>
        <v>7.4</v>
      </c>
      <c r="P118" s="59">
        <f t="shared" si="14"/>
        <v>6.8</v>
      </c>
      <c r="Q118" s="59">
        <f t="shared" si="14"/>
        <v>5.9</v>
      </c>
    </row>
    <row r="119" spans="1:17" ht="21.75" customHeight="1">
      <c r="A119" s="7" t="s">
        <v>37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65.5</v>
      </c>
      <c r="H119" s="60">
        <f t="shared" si="15"/>
        <v>58.9</v>
      </c>
      <c r="I119" s="60">
        <f t="shared" si="15"/>
        <v>54</v>
      </c>
      <c r="J119" s="60">
        <f t="shared" si="15"/>
        <v>51.5</v>
      </c>
      <c r="K119" s="60">
        <f t="shared" si="15"/>
        <v>51.3</v>
      </c>
      <c r="L119" s="60">
        <f t="shared" si="15"/>
        <v>51.2</v>
      </c>
      <c r="M119" s="60">
        <f t="shared" si="15"/>
        <v>50.8</v>
      </c>
      <c r="N119" s="60">
        <f t="shared" si="15"/>
        <v>51.5</v>
      </c>
      <c r="O119" s="60">
        <f t="shared" si="15"/>
        <v>51.8</v>
      </c>
      <c r="P119" s="60">
        <f t="shared" si="15"/>
        <v>52.7</v>
      </c>
      <c r="Q119" s="60">
        <f t="shared" si="15"/>
        <v>53.3</v>
      </c>
    </row>
    <row r="120" spans="1:17" ht="21.75" customHeight="1">
      <c r="A120" s="8" t="s">
        <v>46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25.4</v>
      </c>
      <c r="H120" s="61">
        <f t="shared" si="16"/>
        <v>29.7</v>
      </c>
      <c r="I120" s="61">
        <f t="shared" si="16"/>
        <v>35.799999999999997</v>
      </c>
      <c r="J120" s="61">
        <f t="shared" si="16"/>
        <v>38.799999999999997</v>
      </c>
      <c r="K120" s="61">
        <f t="shared" si="16"/>
        <v>39.200000000000003</v>
      </c>
      <c r="L120" s="61">
        <f t="shared" si="16"/>
        <v>39.6</v>
      </c>
      <c r="M120" s="61">
        <f t="shared" si="16"/>
        <v>40.9</v>
      </c>
      <c r="N120" s="61">
        <f t="shared" si="16"/>
        <v>40.9</v>
      </c>
      <c r="O120" s="61">
        <f t="shared" si="16"/>
        <v>40.799999999999997</v>
      </c>
      <c r="P120" s="61">
        <f t="shared" si="16"/>
        <v>40.5</v>
      </c>
      <c r="Q120" s="61">
        <f t="shared" si="16"/>
        <v>40.700000000000003</v>
      </c>
    </row>
    <row r="121" spans="1:17" ht="21.75" customHeight="1">
      <c r="A121" s="16" t="s">
        <v>34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69"/>
      <c r="P121" s="69"/>
      <c r="Q121" s="6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69"/>
      <c r="P122" s="69"/>
      <c r="Q122" s="6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69"/>
      <c r="P123" s="69"/>
      <c r="Q123" s="6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69"/>
      <c r="P124" s="69"/>
      <c r="Q124" s="6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69"/>
      <c r="P125" s="69"/>
      <c r="Q125" s="6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69"/>
      <c r="P126" s="69"/>
      <c r="Q126" s="6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69"/>
      <c r="P127" s="69"/>
      <c r="Q127" s="69"/>
    </row>
    <row r="128" spans="1:17" ht="21.75" customHeight="1">
      <c r="A128" s="2" t="s">
        <v>56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69"/>
      <c r="P128" s="69"/>
      <c r="Q128" s="69"/>
    </row>
    <row r="129" spans="1:17" ht="21.75" customHeight="1">
      <c r="A129" s="5" t="s">
        <v>45</v>
      </c>
      <c r="B129" s="5" t="s">
        <v>42</v>
      </c>
      <c r="C129" s="5">
        <v>60</v>
      </c>
      <c r="D129" s="5" t="s">
        <v>59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57</v>
      </c>
      <c r="H130" s="47">
        <v>41</v>
      </c>
      <c r="I130" s="47">
        <v>36</v>
      </c>
      <c r="J130" s="47">
        <v>21</v>
      </c>
      <c r="K130" s="47">
        <v>19</v>
      </c>
      <c r="L130" s="51">
        <v>21</v>
      </c>
      <c r="M130" s="51">
        <v>17</v>
      </c>
      <c r="N130" s="51">
        <v>17</v>
      </c>
      <c r="O130" s="51">
        <v>18</v>
      </c>
      <c r="P130" s="51">
        <v>17</v>
      </c>
      <c r="Q130" s="51">
        <v>17</v>
      </c>
    </row>
    <row r="131" spans="1:17" ht="21.75" customHeight="1">
      <c r="A131" s="6" t="s">
        <v>13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46</v>
      </c>
      <c r="H131" s="47">
        <v>53</v>
      </c>
      <c r="I131" s="47">
        <v>36</v>
      </c>
      <c r="J131" s="47">
        <v>38</v>
      </c>
      <c r="K131" s="47">
        <v>38</v>
      </c>
      <c r="L131" s="51">
        <v>32</v>
      </c>
      <c r="M131" s="51">
        <v>33</v>
      </c>
      <c r="N131" s="51">
        <v>21</v>
      </c>
      <c r="O131" s="51">
        <v>20</v>
      </c>
      <c r="P131" s="51">
        <v>21</v>
      </c>
      <c r="Q131" s="51">
        <v>24</v>
      </c>
    </row>
    <row r="132" spans="1:17" ht="21.75" customHeight="1">
      <c r="A132" s="6" t="s">
        <v>15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42</v>
      </c>
      <c r="H132" s="47">
        <v>46</v>
      </c>
      <c r="I132" s="47">
        <v>46</v>
      </c>
      <c r="J132" s="47">
        <v>36</v>
      </c>
      <c r="K132" s="47">
        <v>36</v>
      </c>
      <c r="L132" s="51">
        <v>38</v>
      </c>
      <c r="M132" s="51">
        <v>32</v>
      </c>
      <c r="N132" s="51">
        <v>36</v>
      </c>
      <c r="O132" s="51">
        <v>35</v>
      </c>
      <c r="P132" s="51">
        <v>34</v>
      </c>
      <c r="Q132" s="51">
        <v>32</v>
      </c>
    </row>
    <row r="133" spans="1:17" ht="21.75" customHeight="1">
      <c r="A133" s="7" t="s">
        <v>11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57</v>
      </c>
      <c r="H133" s="48">
        <v>40</v>
      </c>
      <c r="I133" s="48">
        <v>41</v>
      </c>
      <c r="J133" s="48">
        <v>46</v>
      </c>
      <c r="K133" s="48">
        <v>40</v>
      </c>
      <c r="L133" s="52">
        <v>41</v>
      </c>
      <c r="M133" s="52">
        <v>43</v>
      </c>
      <c r="N133" s="52">
        <v>39</v>
      </c>
      <c r="O133" s="52">
        <v>33</v>
      </c>
      <c r="P133" s="52">
        <v>34</v>
      </c>
      <c r="Q133" s="52">
        <v>36</v>
      </c>
    </row>
    <row r="134" spans="1:17" ht="21.75" customHeight="1">
      <c r="A134" s="7" t="s">
        <v>18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74</v>
      </c>
      <c r="H134" s="48">
        <v>50</v>
      </c>
      <c r="I134" s="48">
        <v>33</v>
      </c>
      <c r="J134" s="48">
        <v>43</v>
      </c>
      <c r="K134" s="48">
        <v>33</v>
      </c>
      <c r="L134" s="52">
        <v>34</v>
      </c>
      <c r="M134" s="52">
        <v>29</v>
      </c>
      <c r="N134" s="52">
        <v>35</v>
      </c>
      <c r="O134" s="52">
        <v>35</v>
      </c>
      <c r="P134" s="52">
        <v>35</v>
      </c>
      <c r="Q134" s="52">
        <v>32</v>
      </c>
    </row>
    <row r="135" spans="1:17" ht="21.75" customHeight="1">
      <c r="A135" s="7" t="s">
        <v>3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82</v>
      </c>
      <c r="H135" s="48">
        <v>54</v>
      </c>
      <c r="I135" s="48">
        <v>39</v>
      </c>
      <c r="J135" s="48">
        <v>31</v>
      </c>
      <c r="K135" s="48">
        <v>29</v>
      </c>
      <c r="L135" s="52">
        <v>26</v>
      </c>
      <c r="M135" s="52">
        <v>24</v>
      </c>
      <c r="N135" s="52">
        <v>22</v>
      </c>
      <c r="O135" s="52">
        <v>28</v>
      </c>
      <c r="P135" s="52">
        <v>28</v>
      </c>
      <c r="Q135" s="52">
        <v>22</v>
      </c>
    </row>
    <row r="136" spans="1:17" ht="21.75" customHeight="1">
      <c r="A136" s="7" t="s">
        <v>20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72</v>
      </c>
      <c r="H136" s="48">
        <v>66</v>
      </c>
      <c r="I136" s="48">
        <v>40</v>
      </c>
      <c r="J136" s="48">
        <v>34</v>
      </c>
      <c r="K136" s="48">
        <v>30</v>
      </c>
      <c r="L136" s="52">
        <v>26</v>
      </c>
      <c r="M136" s="52">
        <v>26</v>
      </c>
      <c r="N136" s="52">
        <v>23</v>
      </c>
      <c r="O136" s="52">
        <v>24</v>
      </c>
      <c r="P136" s="52">
        <v>17</v>
      </c>
      <c r="Q136" s="52">
        <v>18</v>
      </c>
    </row>
    <row r="137" spans="1:17" ht="21.75" customHeight="1">
      <c r="A137" s="7" t="s">
        <v>23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63</v>
      </c>
      <c r="H137" s="48">
        <v>71</v>
      </c>
      <c r="I137" s="48">
        <v>55</v>
      </c>
      <c r="J137" s="48">
        <v>43</v>
      </c>
      <c r="K137" s="48">
        <v>44</v>
      </c>
      <c r="L137" s="52">
        <v>44</v>
      </c>
      <c r="M137" s="52">
        <v>40</v>
      </c>
      <c r="N137" s="52">
        <v>31</v>
      </c>
      <c r="O137" s="52">
        <v>27</v>
      </c>
      <c r="P137" s="52">
        <v>23</v>
      </c>
      <c r="Q137" s="52">
        <v>22</v>
      </c>
    </row>
    <row r="138" spans="1:17" ht="21.75" customHeight="1">
      <c r="A138" s="7" t="s">
        <v>24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57</v>
      </c>
      <c r="H138" s="48">
        <v>59</v>
      </c>
      <c r="I138" s="48">
        <v>64</v>
      </c>
      <c r="J138" s="48">
        <v>65</v>
      </c>
      <c r="K138" s="48">
        <v>56</v>
      </c>
      <c r="L138" s="52">
        <v>54</v>
      </c>
      <c r="M138" s="52">
        <v>52</v>
      </c>
      <c r="N138" s="52">
        <v>45</v>
      </c>
      <c r="O138" s="52">
        <v>36</v>
      </c>
      <c r="P138" s="52">
        <v>38</v>
      </c>
      <c r="Q138" s="52">
        <v>38</v>
      </c>
    </row>
    <row r="139" spans="1:17" ht="21.75" customHeight="1">
      <c r="A139" s="7" t="s">
        <v>4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70</v>
      </c>
      <c r="H139" s="48">
        <v>50</v>
      </c>
      <c r="I139" s="48">
        <v>55</v>
      </c>
      <c r="J139" s="48">
        <v>64</v>
      </c>
      <c r="K139" s="48">
        <v>65</v>
      </c>
      <c r="L139" s="52">
        <v>55</v>
      </c>
      <c r="M139" s="52">
        <v>56</v>
      </c>
      <c r="N139" s="52">
        <v>54</v>
      </c>
      <c r="O139" s="52">
        <v>58</v>
      </c>
      <c r="P139" s="52">
        <v>51</v>
      </c>
      <c r="Q139" s="52">
        <v>47</v>
      </c>
    </row>
    <row r="140" spans="1:17" ht="21.75" customHeight="1">
      <c r="A140" s="7" t="s">
        <v>29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100</v>
      </c>
      <c r="H140" s="48">
        <v>66</v>
      </c>
      <c r="I140" s="48">
        <v>48</v>
      </c>
      <c r="J140" s="48">
        <v>52</v>
      </c>
      <c r="K140" s="48">
        <v>49</v>
      </c>
      <c r="L140" s="52">
        <v>49</v>
      </c>
      <c r="M140" s="52">
        <v>49</v>
      </c>
      <c r="N140" s="52">
        <v>56</v>
      </c>
      <c r="O140" s="52">
        <v>57</v>
      </c>
      <c r="P140" s="52">
        <v>61</v>
      </c>
      <c r="Q140" s="52">
        <v>53</v>
      </c>
    </row>
    <row r="141" spans="1:17" ht="21.75" customHeight="1">
      <c r="A141" s="7" t="s">
        <v>30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130</v>
      </c>
      <c r="H141" s="48">
        <v>95</v>
      </c>
      <c r="I141" s="48">
        <v>69</v>
      </c>
      <c r="J141" s="48">
        <v>38</v>
      </c>
      <c r="K141" s="48">
        <v>42</v>
      </c>
      <c r="L141" s="52">
        <v>45</v>
      </c>
      <c r="M141" s="52">
        <v>41</v>
      </c>
      <c r="N141" s="52">
        <v>47</v>
      </c>
      <c r="O141" s="52">
        <v>50</v>
      </c>
      <c r="P141" s="52">
        <v>48</v>
      </c>
      <c r="Q141" s="52">
        <v>51</v>
      </c>
    </row>
    <row r="142" spans="1:17" ht="21.75" customHeight="1">
      <c r="A142" s="7" t="s">
        <v>32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129</v>
      </c>
      <c r="H142" s="48">
        <v>126</v>
      </c>
      <c r="I142" s="48">
        <v>93</v>
      </c>
      <c r="J142" s="48">
        <v>90</v>
      </c>
      <c r="K142" s="48">
        <v>78</v>
      </c>
      <c r="L142" s="52">
        <v>68</v>
      </c>
      <c r="M142" s="52">
        <v>63</v>
      </c>
      <c r="N142" s="52">
        <v>53</v>
      </c>
      <c r="O142" s="52">
        <v>37</v>
      </c>
      <c r="P142" s="52">
        <v>41</v>
      </c>
      <c r="Q142" s="52">
        <v>44</v>
      </c>
    </row>
    <row r="143" spans="1:17" ht="21.75" customHeight="1">
      <c r="A143" s="8" t="s">
        <v>2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102</v>
      </c>
      <c r="H143" s="49">
        <v>126</v>
      </c>
      <c r="I143" s="49">
        <v>117</v>
      </c>
      <c r="J143" s="49">
        <v>90</v>
      </c>
      <c r="K143" s="49">
        <v>91</v>
      </c>
      <c r="L143" s="53">
        <v>88</v>
      </c>
      <c r="M143" s="53">
        <v>82</v>
      </c>
      <c r="N143" s="53">
        <v>76</v>
      </c>
      <c r="O143" s="53">
        <v>87</v>
      </c>
      <c r="P143" s="53">
        <v>76</v>
      </c>
      <c r="Q143" s="53">
        <v>66</v>
      </c>
    </row>
    <row r="144" spans="1:17" ht="21.75" customHeight="1">
      <c r="A144" s="8" t="s">
        <v>33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118</v>
      </c>
      <c r="H144" s="49">
        <v>101</v>
      </c>
      <c r="I144" s="49">
        <v>124</v>
      </c>
      <c r="J144" s="49">
        <v>120</v>
      </c>
      <c r="K144" s="49">
        <v>117</v>
      </c>
      <c r="L144" s="53">
        <v>115</v>
      </c>
      <c r="M144" s="53">
        <v>120</v>
      </c>
      <c r="N144" s="53">
        <v>114</v>
      </c>
      <c r="O144" s="53">
        <v>84</v>
      </c>
      <c r="P144" s="53">
        <v>85</v>
      </c>
      <c r="Q144" s="53">
        <v>80</v>
      </c>
    </row>
    <row r="145" spans="1:17" ht="21.75" customHeight="1">
      <c r="A145" s="8" t="s">
        <v>35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112</v>
      </c>
      <c r="H145" s="49">
        <v>110</v>
      </c>
      <c r="I145" s="49">
        <v>93</v>
      </c>
      <c r="J145" s="49">
        <v>101</v>
      </c>
      <c r="K145" s="49">
        <v>108</v>
      </c>
      <c r="L145" s="53">
        <v>114</v>
      </c>
      <c r="M145" s="53">
        <v>104</v>
      </c>
      <c r="N145" s="53">
        <v>101</v>
      </c>
      <c r="O145" s="53">
        <v>118</v>
      </c>
      <c r="P145" s="53">
        <v>110</v>
      </c>
      <c r="Q145" s="53">
        <v>108</v>
      </c>
    </row>
    <row r="146" spans="1:17" ht="21.75" customHeight="1">
      <c r="A146" s="8" t="s">
        <v>36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81</v>
      </c>
      <c r="H146" s="49">
        <v>97</v>
      </c>
      <c r="I146" s="49">
        <v>95</v>
      </c>
      <c r="J146" s="49">
        <v>93</v>
      </c>
      <c r="K146" s="49">
        <v>88</v>
      </c>
      <c r="L146" s="53">
        <v>85</v>
      </c>
      <c r="M146" s="53">
        <v>87</v>
      </c>
      <c r="N146" s="53">
        <v>92</v>
      </c>
      <c r="O146" s="53">
        <v>88</v>
      </c>
      <c r="P146" s="53">
        <v>95</v>
      </c>
      <c r="Q146" s="53">
        <v>99</v>
      </c>
    </row>
    <row r="147" spans="1:17" ht="21.75" customHeight="1">
      <c r="A147" s="8" t="s">
        <v>39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75</v>
      </c>
      <c r="H147" s="49">
        <v>60</v>
      </c>
      <c r="I147" s="49">
        <v>75</v>
      </c>
      <c r="J147" s="49">
        <v>83</v>
      </c>
      <c r="K147" s="49">
        <v>85</v>
      </c>
      <c r="L147" s="53">
        <v>82</v>
      </c>
      <c r="M147" s="53">
        <v>84</v>
      </c>
      <c r="N147" s="53">
        <v>72</v>
      </c>
      <c r="O147" s="53">
        <v>71</v>
      </c>
      <c r="P147" s="53">
        <v>68</v>
      </c>
      <c r="Q147" s="53">
        <v>63</v>
      </c>
    </row>
    <row r="148" spans="1:17" ht="21.75" customHeight="1">
      <c r="A148" s="8" t="s">
        <v>38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24</v>
      </c>
      <c r="H148" s="49">
        <v>37</v>
      </c>
      <c r="I148" s="49">
        <v>37</v>
      </c>
      <c r="J148" s="49">
        <v>45</v>
      </c>
      <c r="K148" s="49">
        <v>45</v>
      </c>
      <c r="L148" s="53">
        <v>45</v>
      </c>
      <c r="M148" s="53">
        <v>46</v>
      </c>
      <c r="N148" s="53">
        <v>50</v>
      </c>
      <c r="O148" s="53">
        <v>51</v>
      </c>
      <c r="P148" s="53">
        <v>53</v>
      </c>
      <c r="Q148" s="53">
        <v>50</v>
      </c>
    </row>
    <row r="149" spans="1:17" ht="21.75" customHeight="1">
      <c r="A149" s="8" t="s">
        <v>22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6</v>
      </c>
      <c r="H149" s="49">
        <v>12</v>
      </c>
      <c r="I149" s="49">
        <v>16</v>
      </c>
      <c r="J149" s="49">
        <v>13</v>
      </c>
      <c r="K149" s="49">
        <v>14</v>
      </c>
      <c r="L149" s="53">
        <v>17</v>
      </c>
      <c r="M149" s="53">
        <v>22</v>
      </c>
      <c r="N149" s="53">
        <v>25</v>
      </c>
      <c r="O149" s="53">
        <v>17</v>
      </c>
      <c r="P149" s="53">
        <v>18</v>
      </c>
      <c r="Q149" s="53">
        <v>14</v>
      </c>
    </row>
    <row r="150" spans="1:17" ht="21.75" customHeight="1">
      <c r="A150" s="8" t="s">
        <v>43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0</v>
      </c>
      <c r="H150" s="49">
        <v>0</v>
      </c>
      <c r="I150" s="49">
        <v>5</v>
      </c>
      <c r="J150" s="49">
        <v>3</v>
      </c>
      <c r="K150" s="49">
        <v>2</v>
      </c>
      <c r="L150" s="53">
        <v>1</v>
      </c>
      <c r="M150" s="53">
        <v>1</v>
      </c>
      <c r="N150" s="53">
        <v>3</v>
      </c>
      <c r="O150" s="53">
        <v>4</v>
      </c>
      <c r="P150" s="53">
        <v>4</v>
      </c>
      <c r="Q150" s="53">
        <v>6</v>
      </c>
    </row>
    <row r="151" spans="1:17" ht="21.75" customHeight="1">
      <c r="A151" s="5" t="s">
        <v>44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1497</v>
      </c>
      <c r="H151" s="50">
        <f t="shared" si="17"/>
        <v>1360</v>
      </c>
      <c r="I151" s="50">
        <f t="shared" si="17"/>
        <v>1217</v>
      </c>
      <c r="J151" s="50">
        <f t="shared" si="17"/>
        <v>1149</v>
      </c>
      <c r="K151" s="50">
        <f t="shared" si="17"/>
        <v>1109</v>
      </c>
      <c r="L151" s="50">
        <f t="shared" si="17"/>
        <v>1080</v>
      </c>
      <c r="M151" s="50">
        <f t="shared" si="17"/>
        <v>1051</v>
      </c>
      <c r="N151" s="50">
        <f t="shared" si="17"/>
        <v>1012</v>
      </c>
      <c r="O151" s="50">
        <f t="shared" si="17"/>
        <v>978</v>
      </c>
      <c r="P151" s="50">
        <f t="shared" si="17"/>
        <v>957</v>
      </c>
      <c r="Q151" s="50">
        <f t="shared" si="17"/>
        <v>922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9"/>
      <c r="P153" s="69"/>
      <c r="Q153" s="69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45</v>
      </c>
      <c r="B155" s="5" t="s">
        <v>42</v>
      </c>
      <c r="C155" s="5">
        <v>60</v>
      </c>
      <c r="D155" s="5" t="s">
        <v>59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28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145</v>
      </c>
      <c r="H156" s="47">
        <f t="shared" si="18"/>
        <v>140</v>
      </c>
      <c r="I156" s="47">
        <f t="shared" si="18"/>
        <v>118</v>
      </c>
      <c r="J156" s="47">
        <f t="shared" si="18"/>
        <v>95</v>
      </c>
      <c r="K156" s="47">
        <f t="shared" si="18"/>
        <v>93</v>
      </c>
      <c r="L156" s="47">
        <f t="shared" si="18"/>
        <v>91</v>
      </c>
      <c r="M156" s="47">
        <f t="shared" si="18"/>
        <v>82</v>
      </c>
      <c r="N156" s="47">
        <f t="shared" si="18"/>
        <v>74</v>
      </c>
      <c r="O156" s="47">
        <f t="shared" si="18"/>
        <v>73</v>
      </c>
      <c r="P156" s="47">
        <f t="shared" si="18"/>
        <v>72</v>
      </c>
      <c r="Q156" s="47">
        <f t="shared" si="18"/>
        <v>73</v>
      </c>
    </row>
    <row r="157" spans="1:17" ht="21.75" customHeight="1">
      <c r="A157" s="7" t="s">
        <v>37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834</v>
      </c>
      <c r="H157" s="48">
        <f t="shared" si="19"/>
        <v>677</v>
      </c>
      <c r="I157" s="48">
        <f t="shared" si="19"/>
        <v>537</v>
      </c>
      <c r="J157" s="48">
        <f t="shared" si="19"/>
        <v>506</v>
      </c>
      <c r="K157" s="48">
        <f t="shared" si="19"/>
        <v>466</v>
      </c>
      <c r="L157" s="48">
        <f t="shared" si="19"/>
        <v>442</v>
      </c>
      <c r="M157" s="48">
        <f t="shared" si="19"/>
        <v>423</v>
      </c>
      <c r="N157" s="48">
        <f t="shared" si="19"/>
        <v>405</v>
      </c>
      <c r="O157" s="48">
        <f t="shared" si="19"/>
        <v>385</v>
      </c>
      <c r="P157" s="48">
        <f t="shared" si="19"/>
        <v>376</v>
      </c>
      <c r="Q157" s="48">
        <f t="shared" si="19"/>
        <v>363</v>
      </c>
    </row>
    <row r="158" spans="1:17" ht="21.75" customHeight="1">
      <c r="A158" s="8" t="s">
        <v>46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518</v>
      </c>
      <c r="H158" s="49">
        <f t="shared" si="20"/>
        <v>543</v>
      </c>
      <c r="I158" s="49">
        <f t="shared" si="20"/>
        <v>562</v>
      </c>
      <c r="J158" s="49">
        <f t="shared" si="20"/>
        <v>548</v>
      </c>
      <c r="K158" s="49">
        <f t="shared" si="20"/>
        <v>550</v>
      </c>
      <c r="L158" s="49">
        <f t="shared" si="20"/>
        <v>547</v>
      </c>
      <c r="M158" s="49">
        <f t="shared" si="20"/>
        <v>546</v>
      </c>
      <c r="N158" s="49">
        <f t="shared" si="20"/>
        <v>533</v>
      </c>
      <c r="O158" s="49">
        <f t="shared" si="20"/>
        <v>520</v>
      </c>
      <c r="P158" s="49">
        <f t="shared" si="20"/>
        <v>509</v>
      </c>
      <c r="Q158" s="49">
        <f t="shared" si="20"/>
        <v>486</v>
      </c>
    </row>
    <row r="159" spans="1:17" ht="21.75" customHeight="1">
      <c r="A159" s="5" t="s">
        <v>48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1497</v>
      </c>
      <c r="H159" s="50">
        <f t="shared" si="21"/>
        <v>1360</v>
      </c>
      <c r="I159" s="50">
        <f t="shared" si="21"/>
        <v>1217</v>
      </c>
      <c r="J159" s="50">
        <f t="shared" si="21"/>
        <v>1149</v>
      </c>
      <c r="K159" s="50">
        <f t="shared" si="21"/>
        <v>1109</v>
      </c>
      <c r="L159" s="50">
        <f t="shared" si="21"/>
        <v>1080</v>
      </c>
      <c r="M159" s="50">
        <f t="shared" si="21"/>
        <v>1051</v>
      </c>
      <c r="N159" s="50">
        <f t="shared" si="21"/>
        <v>1012</v>
      </c>
      <c r="O159" s="50">
        <f t="shared" si="21"/>
        <v>978</v>
      </c>
      <c r="P159" s="50">
        <f t="shared" si="21"/>
        <v>957</v>
      </c>
      <c r="Q159" s="50">
        <f t="shared" si="21"/>
        <v>922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5"/>
      <c r="Q160" s="25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42</v>
      </c>
      <c r="C163" s="5">
        <v>60</v>
      </c>
      <c r="D163" s="5" t="s">
        <v>59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28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4" si="22">ROUND(G156/G159*100,1)</f>
        <v>9.6999999999999993</v>
      </c>
      <c r="H164" s="59">
        <f t="shared" si="22"/>
        <v>10.3</v>
      </c>
      <c r="I164" s="59">
        <f t="shared" si="22"/>
        <v>9.6999999999999993</v>
      </c>
      <c r="J164" s="59">
        <f t="shared" si="22"/>
        <v>8.3000000000000007</v>
      </c>
      <c r="K164" s="59">
        <f t="shared" si="22"/>
        <v>8.4</v>
      </c>
      <c r="L164" s="59">
        <f t="shared" si="22"/>
        <v>8.4</v>
      </c>
      <c r="M164" s="59">
        <f t="shared" si="22"/>
        <v>7.8</v>
      </c>
      <c r="N164" s="59">
        <f t="shared" si="22"/>
        <v>7.3</v>
      </c>
      <c r="O164" s="59">
        <f t="shared" si="22"/>
        <v>7.5</v>
      </c>
      <c r="P164" s="59">
        <f t="shared" si="22"/>
        <v>7.5</v>
      </c>
      <c r="Q164" s="59">
        <f t="shared" si="22"/>
        <v>7.9</v>
      </c>
    </row>
    <row r="165" spans="1:20" ht="21.75" customHeight="1">
      <c r="A165" s="7" t="s">
        <v>37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ref="G165:Q165" si="23">ROUND(G157/G159*100,1)</f>
        <v>55.7</v>
      </c>
      <c r="H165" s="60">
        <f t="shared" si="23"/>
        <v>49.8</v>
      </c>
      <c r="I165" s="60">
        <f t="shared" si="23"/>
        <v>44.1</v>
      </c>
      <c r="J165" s="60">
        <f t="shared" si="23"/>
        <v>44</v>
      </c>
      <c r="K165" s="60">
        <f t="shared" si="23"/>
        <v>42</v>
      </c>
      <c r="L165" s="60">
        <f t="shared" si="23"/>
        <v>40.9</v>
      </c>
      <c r="M165" s="60">
        <f t="shared" si="23"/>
        <v>40.200000000000003</v>
      </c>
      <c r="N165" s="60">
        <f t="shared" si="23"/>
        <v>40</v>
      </c>
      <c r="O165" s="60">
        <f t="shared" si="23"/>
        <v>39.4</v>
      </c>
      <c r="P165" s="60">
        <f t="shared" si="23"/>
        <v>39.299999999999997</v>
      </c>
      <c r="Q165" s="60">
        <f t="shared" si="23"/>
        <v>39.4</v>
      </c>
    </row>
    <row r="166" spans="1:20" ht="21.75" customHeight="1">
      <c r="A166" s="8" t="s">
        <v>46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ref="G166:Q166" si="24">ROUND(G158/G159*100,1)</f>
        <v>34.6</v>
      </c>
      <c r="H166" s="61">
        <f t="shared" si="24"/>
        <v>39.9</v>
      </c>
      <c r="I166" s="61">
        <f t="shared" si="24"/>
        <v>46.2</v>
      </c>
      <c r="J166" s="61">
        <f t="shared" si="24"/>
        <v>47.7</v>
      </c>
      <c r="K166" s="61">
        <f t="shared" si="24"/>
        <v>49.6</v>
      </c>
      <c r="L166" s="61">
        <f t="shared" si="24"/>
        <v>50.6</v>
      </c>
      <c r="M166" s="61">
        <f t="shared" si="24"/>
        <v>52</v>
      </c>
      <c r="N166" s="61">
        <f t="shared" si="24"/>
        <v>52.7</v>
      </c>
      <c r="O166" s="61">
        <f t="shared" si="24"/>
        <v>53.2</v>
      </c>
      <c r="P166" s="61">
        <f t="shared" si="24"/>
        <v>53.2</v>
      </c>
      <c r="Q166" s="61">
        <f t="shared" si="24"/>
        <v>52.7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02"/>
  <dimension ref="A1:T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78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45</v>
      </c>
      <c r="B4" s="5" t="s">
        <v>104</v>
      </c>
      <c r="C4" s="5">
        <v>60</v>
      </c>
      <c r="D4" s="5" t="s">
        <v>105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79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1013</v>
      </c>
      <c r="H5" s="47">
        <f t="shared" si="0"/>
        <v>810</v>
      </c>
      <c r="I5" s="47">
        <f t="shared" si="0"/>
        <v>632</v>
      </c>
      <c r="J5" s="47">
        <f t="shared" si="0"/>
        <v>590</v>
      </c>
      <c r="K5" s="47">
        <f t="shared" si="0"/>
        <v>557</v>
      </c>
      <c r="L5" s="47">
        <f t="shared" si="0"/>
        <v>511</v>
      </c>
      <c r="M5" s="47">
        <f t="shared" si="0"/>
        <v>458</v>
      </c>
      <c r="N5" s="47">
        <f t="shared" si="0"/>
        <v>405</v>
      </c>
      <c r="O5" s="47">
        <f t="shared" si="0"/>
        <v>353</v>
      </c>
      <c r="P5" s="47">
        <f t="shared" si="0"/>
        <v>323</v>
      </c>
      <c r="Q5" s="47">
        <f t="shared" si="0"/>
        <v>304</v>
      </c>
    </row>
    <row r="6" spans="1:20" ht="23.25" customHeight="1">
      <c r="A6" s="6" t="s">
        <v>80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1080</v>
      </c>
      <c r="H6" s="47">
        <f t="shared" si="0"/>
        <v>996</v>
      </c>
      <c r="I6" s="47">
        <f t="shared" si="0"/>
        <v>805</v>
      </c>
      <c r="J6" s="47">
        <f t="shared" si="0"/>
        <v>704</v>
      </c>
      <c r="K6" s="47">
        <f t="shared" si="0"/>
        <v>675</v>
      </c>
      <c r="L6" s="47">
        <f t="shared" si="0"/>
        <v>637</v>
      </c>
      <c r="M6" s="47">
        <f t="shared" si="0"/>
        <v>617</v>
      </c>
      <c r="N6" s="47">
        <f t="shared" si="0"/>
        <v>602</v>
      </c>
      <c r="O6" s="47">
        <f t="shared" si="0"/>
        <v>565</v>
      </c>
      <c r="P6" s="47">
        <f t="shared" si="0"/>
        <v>548</v>
      </c>
      <c r="Q6" s="47">
        <f t="shared" si="0"/>
        <v>507</v>
      </c>
    </row>
    <row r="7" spans="1:20" ht="23.25" customHeight="1">
      <c r="A7" s="6" t="s">
        <v>81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947</v>
      </c>
      <c r="H7" s="47">
        <f t="shared" si="0"/>
        <v>1073</v>
      </c>
      <c r="I7" s="47">
        <f t="shared" si="0"/>
        <v>985</v>
      </c>
      <c r="J7" s="47">
        <f t="shared" si="0"/>
        <v>872</v>
      </c>
      <c r="K7" s="47">
        <f t="shared" si="0"/>
        <v>824</v>
      </c>
      <c r="L7" s="47">
        <f t="shared" si="0"/>
        <v>811</v>
      </c>
      <c r="M7" s="47">
        <f t="shared" si="0"/>
        <v>747</v>
      </c>
      <c r="N7" s="47">
        <f t="shared" si="0"/>
        <v>719</v>
      </c>
      <c r="O7" s="47">
        <f t="shared" si="0"/>
        <v>687</v>
      </c>
      <c r="P7" s="47">
        <f t="shared" si="0"/>
        <v>656</v>
      </c>
      <c r="Q7" s="47">
        <f t="shared" si="0"/>
        <v>627</v>
      </c>
    </row>
    <row r="8" spans="1:20" ht="23.25" customHeight="1">
      <c r="A8" s="7" t="s">
        <v>82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1119</v>
      </c>
      <c r="H8" s="48">
        <f t="shared" si="0"/>
        <v>930</v>
      </c>
      <c r="I8" s="48">
        <f t="shared" si="0"/>
        <v>1035</v>
      </c>
      <c r="J8" s="48">
        <f t="shared" si="0"/>
        <v>1012</v>
      </c>
      <c r="K8" s="48">
        <f t="shared" si="0"/>
        <v>995</v>
      </c>
      <c r="L8" s="48">
        <f t="shared" si="0"/>
        <v>942</v>
      </c>
      <c r="M8" s="48">
        <f t="shared" si="0"/>
        <v>924</v>
      </c>
      <c r="N8" s="48">
        <f t="shared" si="0"/>
        <v>854</v>
      </c>
      <c r="O8" s="48">
        <f t="shared" si="0"/>
        <v>830</v>
      </c>
      <c r="P8" s="48">
        <f t="shared" si="0"/>
        <v>787</v>
      </c>
      <c r="Q8" s="48">
        <f t="shared" si="0"/>
        <v>766</v>
      </c>
    </row>
    <row r="9" spans="1:20" ht="23.25" customHeight="1">
      <c r="A9" s="7" t="s">
        <v>40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1195</v>
      </c>
      <c r="H9" s="48">
        <f t="shared" si="0"/>
        <v>1011</v>
      </c>
      <c r="I9" s="48">
        <f t="shared" si="0"/>
        <v>825</v>
      </c>
      <c r="J9" s="48">
        <f t="shared" si="0"/>
        <v>940</v>
      </c>
      <c r="K9" s="48">
        <f t="shared" si="0"/>
        <v>969</v>
      </c>
      <c r="L9" s="48">
        <f t="shared" si="0"/>
        <v>993</v>
      </c>
      <c r="M9" s="48">
        <f t="shared" si="0"/>
        <v>961</v>
      </c>
      <c r="N9" s="48">
        <f t="shared" si="0"/>
        <v>961</v>
      </c>
      <c r="O9" s="48">
        <f t="shared" si="0"/>
        <v>906</v>
      </c>
      <c r="P9" s="48">
        <f t="shared" si="0"/>
        <v>875</v>
      </c>
      <c r="Q9" s="48">
        <f t="shared" si="0"/>
        <v>839</v>
      </c>
    </row>
    <row r="10" spans="1:20" ht="23.25" customHeight="1">
      <c r="A10" s="7" t="s">
        <v>27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1349</v>
      </c>
      <c r="H10" s="48">
        <f t="shared" si="0"/>
        <v>1052</v>
      </c>
      <c r="I10" s="48">
        <f t="shared" si="0"/>
        <v>907</v>
      </c>
      <c r="J10" s="48">
        <f t="shared" si="0"/>
        <v>792</v>
      </c>
      <c r="K10" s="48">
        <f t="shared" si="0"/>
        <v>734</v>
      </c>
      <c r="L10" s="48">
        <f t="shared" si="0"/>
        <v>733</v>
      </c>
      <c r="M10" s="48">
        <f t="shared" si="0"/>
        <v>728</v>
      </c>
      <c r="N10" s="48">
        <f t="shared" si="0"/>
        <v>723</v>
      </c>
      <c r="O10" s="48">
        <f t="shared" si="0"/>
        <v>762</v>
      </c>
      <c r="P10" s="48">
        <f t="shared" si="0"/>
        <v>786</v>
      </c>
      <c r="Q10" s="48">
        <f t="shared" si="0"/>
        <v>763</v>
      </c>
    </row>
    <row r="11" spans="1:20" ht="23.25" customHeight="1">
      <c r="A11" s="7" t="s">
        <v>83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1508</v>
      </c>
      <c r="H11" s="48">
        <f t="shared" si="0"/>
        <v>1233</v>
      </c>
      <c r="I11" s="48">
        <f t="shared" si="0"/>
        <v>995</v>
      </c>
      <c r="J11" s="48">
        <f t="shared" si="0"/>
        <v>906</v>
      </c>
      <c r="K11" s="48">
        <f t="shared" si="0"/>
        <v>829</v>
      </c>
      <c r="L11" s="48">
        <f t="shared" si="0"/>
        <v>771</v>
      </c>
      <c r="M11" s="48">
        <f t="shared" si="0"/>
        <v>724</v>
      </c>
      <c r="N11" s="48">
        <f t="shared" si="0"/>
        <v>663</v>
      </c>
      <c r="O11" s="48">
        <f t="shared" si="0"/>
        <v>652</v>
      </c>
      <c r="P11" s="48">
        <f t="shared" si="0"/>
        <v>618</v>
      </c>
      <c r="Q11" s="48">
        <f t="shared" si="0"/>
        <v>595</v>
      </c>
    </row>
    <row r="12" spans="1:20" ht="23.25" customHeight="1">
      <c r="A12" s="7" t="s">
        <v>5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1224</v>
      </c>
      <c r="H12" s="48">
        <f t="shared" si="0"/>
        <v>1450</v>
      </c>
      <c r="I12" s="48">
        <f t="shared" si="0"/>
        <v>1177</v>
      </c>
      <c r="J12" s="48">
        <f t="shared" si="0"/>
        <v>1083</v>
      </c>
      <c r="K12" s="48">
        <f t="shared" si="0"/>
        <v>1031</v>
      </c>
      <c r="L12" s="48">
        <f t="shared" si="0"/>
        <v>994</v>
      </c>
      <c r="M12" s="48">
        <f t="shared" si="0"/>
        <v>898</v>
      </c>
      <c r="N12" s="48">
        <f t="shared" si="0"/>
        <v>858</v>
      </c>
      <c r="O12" s="48">
        <f t="shared" si="0"/>
        <v>774</v>
      </c>
      <c r="P12" s="48">
        <f t="shared" si="0"/>
        <v>757</v>
      </c>
      <c r="Q12" s="48">
        <f t="shared" si="0"/>
        <v>707</v>
      </c>
    </row>
    <row r="13" spans="1:20" ht="23.25" customHeight="1">
      <c r="A13" s="7" t="s">
        <v>84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1208</v>
      </c>
      <c r="H13" s="48">
        <f t="shared" si="0"/>
        <v>1213</v>
      </c>
      <c r="I13" s="48">
        <f t="shared" si="0"/>
        <v>1426</v>
      </c>
      <c r="J13" s="48">
        <f t="shared" si="0"/>
        <v>1266</v>
      </c>
      <c r="K13" s="48">
        <f t="shared" si="0"/>
        <v>1223</v>
      </c>
      <c r="L13" s="48">
        <f t="shared" si="0"/>
        <v>1140</v>
      </c>
      <c r="M13" s="48">
        <f t="shared" si="0"/>
        <v>1091</v>
      </c>
      <c r="N13" s="48">
        <f t="shared" si="0"/>
        <v>1075</v>
      </c>
      <c r="O13" s="48">
        <f t="shared" si="0"/>
        <v>1032</v>
      </c>
      <c r="P13" s="48">
        <f t="shared" si="0"/>
        <v>971</v>
      </c>
      <c r="Q13" s="48">
        <f t="shared" si="0"/>
        <v>915</v>
      </c>
    </row>
    <row r="14" spans="1:20" ht="23.25" customHeight="1">
      <c r="A14" s="7" t="s">
        <v>51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1272</v>
      </c>
      <c r="H14" s="48">
        <f t="shared" si="0"/>
        <v>1187</v>
      </c>
      <c r="I14" s="48">
        <f t="shared" si="0"/>
        <v>1218</v>
      </c>
      <c r="J14" s="48">
        <f t="shared" si="0"/>
        <v>1402</v>
      </c>
      <c r="K14" s="48">
        <f t="shared" si="0"/>
        <v>1414</v>
      </c>
      <c r="L14" s="48">
        <f t="shared" si="0"/>
        <v>1397</v>
      </c>
      <c r="M14" s="48">
        <f t="shared" si="0"/>
        <v>1371</v>
      </c>
      <c r="N14" s="48">
        <f t="shared" si="0"/>
        <v>1290</v>
      </c>
      <c r="O14" s="48">
        <f t="shared" si="0"/>
        <v>1215</v>
      </c>
      <c r="P14" s="48">
        <f t="shared" si="0"/>
        <v>1202</v>
      </c>
      <c r="Q14" s="48">
        <f t="shared" si="0"/>
        <v>1124</v>
      </c>
    </row>
    <row r="15" spans="1:20" ht="23.25" customHeight="1">
      <c r="A15" s="7" t="s">
        <v>85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1708</v>
      </c>
      <c r="H15" s="48">
        <f t="shared" si="0"/>
        <v>1241</v>
      </c>
      <c r="I15" s="48">
        <f t="shared" si="0"/>
        <v>1187</v>
      </c>
      <c r="J15" s="48">
        <f t="shared" si="0"/>
        <v>1156</v>
      </c>
      <c r="K15" s="48">
        <f t="shared" si="0"/>
        <v>1146</v>
      </c>
      <c r="L15" s="48">
        <f t="shared" si="0"/>
        <v>1190</v>
      </c>
      <c r="M15" s="48">
        <f t="shared" si="0"/>
        <v>1275</v>
      </c>
      <c r="N15" s="48">
        <f t="shared" si="0"/>
        <v>1319</v>
      </c>
      <c r="O15" s="48">
        <f t="shared" si="0"/>
        <v>1372</v>
      </c>
      <c r="P15" s="48">
        <f t="shared" si="0"/>
        <v>1377</v>
      </c>
      <c r="Q15" s="48">
        <f t="shared" si="0"/>
        <v>1376</v>
      </c>
    </row>
    <row r="16" spans="1:20" ht="23.25" customHeight="1">
      <c r="A16" s="7" t="s">
        <v>86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1897</v>
      </c>
      <c r="H16" s="48">
        <f t="shared" si="0"/>
        <v>1683</v>
      </c>
      <c r="I16" s="48">
        <f t="shared" si="0"/>
        <v>1250</v>
      </c>
      <c r="J16" s="48">
        <f t="shared" si="0"/>
        <v>1162</v>
      </c>
      <c r="K16" s="48">
        <f t="shared" si="0"/>
        <v>1182</v>
      </c>
      <c r="L16" s="48">
        <f t="shared" si="0"/>
        <v>1176</v>
      </c>
      <c r="M16" s="48">
        <f t="shared" si="0"/>
        <v>1097</v>
      </c>
      <c r="N16" s="48">
        <f t="shared" si="0"/>
        <v>1117</v>
      </c>
      <c r="O16" s="48">
        <f t="shared" si="0"/>
        <v>1135</v>
      </c>
      <c r="P16" s="48">
        <f t="shared" si="0"/>
        <v>1125</v>
      </c>
      <c r="Q16" s="48">
        <f t="shared" si="0"/>
        <v>1147</v>
      </c>
    </row>
    <row r="17" spans="1:17" ht="23.25" customHeight="1">
      <c r="A17" s="7" t="s">
        <v>64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1393</v>
      </c>
      <c r="H17" s="48">
        <f t="shared" si="0"/>
        <v>1872</v>
      </c>
      <c r="I17" s="48">
        <f t="shared" si="0"/>
        <v>1682</v>
      </c>
      <c r="J17" s="48">
        <f t="shared" si="0"/>
        <v>1410</v>
      </c>
      <c r="K17" s="48">
        <f t="shared" si="0"/>
        <v>1298</v>
      </c>
      <c r="L17" s="48">
        <f t="shared" si="0"/>
        <v>1239</v>
      </c>
      <c r="M17" s="48">
        <f t="shared" si="0"/>
        <v>1217</v>
      </c>
      <c r="N17" s="48">
        <f t="shared" si="0"/>
        <v>1176</v>
      </c>
      <c r="O17" s="48">
        <f t="shared" si="0"/>
        <v>1144</v>
      </c>
      <c r="P17" s="48">
        <f t="shared" si="0"/>
        <v>1169</v>
      </c>
      <c r="Q17" s="48">
        <f t="shared" si="0"/>
        <v>1159</v>
      </c>
    </row>
    <row r="18" spans="1:17" ht="23.25" customHeight="1">
      <c r="A18" s="8" t="s">
        <v>87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1312</v>
      </c>
      <c r="H18" s="49">
        <f t="shared" si="0"/>
        <v>1355</v>
      </c>
      <c r="I18" s="49">
        <f t="shared" si="0"/>
        <v>1838</v>
      </c>
      <c r="J18" s="49">
        <f t="shared" si="0"/>
        <v>1808</v>
      </c>
      <c r="K18" s="49">
        <f t="shared" si="0"/>
        <v>1718</v>
      </c>
      <c r="L18" s="49">
        <f t="shared" si="0"/>
        <v>1641</v>
      </c>
      <c r="M18" s="49">
        <f t="shared" si="0"/>
        <v>1539</v>
      </c>
      <c r="N18" s="49">
        <f t="shared" si="0"/>
        <v>1452</v>
      </c>
      <c r="O18" s="49">
        <f t="shared" si="0"/>
        <v>1384</v>
      </c>
      <c r="P18" s="49">
        <f t="shared" si="0"/>
        <v>1285</v>
      </c>
      <c r="Q18" s="49">
        <f t="shared" si="0"/>
        <v>1222</v>
      </c>
    </row>
    <row r="19" spans="1:17" ht="23.25" customHeight="1">
      <c r="A19" s="8" t="s">
        <v>88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1352</v>
      </c>
      <c r="H19" s="49">
        <f t="shared" si="0"/>
        <v>1241</v>
      </c>
      <c r="I19" s="49">
        <f t="shared" si="0"/>
        <v>1294</v>
      </c>
      <c r="J19" s="49">
        <f t="shared" si="0"/>
        <v>1480</v>
      </c>
      <c r="K19" s="49">
        <f t="shared" si="0"/>
        <v>1607</v>
      </c>
      <c r="L19" s="49">
        <f t="shared" si="0"/>
        <v>1755</v>
      </c>
      <c r="M19" s="49">
        <f t="shared" si="0"/>
        <v>1893</v>
      </c>
      <c r="N19" s="49">
        <f t="shared" si="0"/>
        <v>1821</v>
      </c>
      <c r="O19" s="49">
        <f t="shared" si="0"/>
        <v>1705</v>
      </c>
      <c r="P19" s="49">
        <f t="shared" si="0"/>
        <v>1610</v>
      </c>
      <c r="Q19" s="49">
        <f t="shared" si="0"/>
        <v>1540</v>
      </c>
    </row>
    <row r="20" spans="1:17" ht="23.25" customHeight="1">
      <c r="A20" s="8" t="s">
        <v>89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1254</v>
      </c>
      <c r="H20" s="49">
        <f t="shared" si="0"/>
        <v>1220</v>
      </c>
      <c r="I20" s="49">
        <f t="shared" si="0"/>
        <v>1093</v>
      </c>
      <c r="J20" s="49">
        <f t="shared" si="0"/>
        <v>1127</v>
      </c>
      <c r="K20" s="49">
        <f t="shared" si="0"/>
        <v>1182</v>
      </c>
      <c r="L20" s="49">
        <f t="shared" si="0"/>
        <v>1189</v>
      </c>
      <c r="M20" s="49">
        <f t="shared" si="0"/>
        <v>1113</v>
      </c>
      <c r="N20" s="49">
        <f t="shared" si="0"/>
        <v>1226</v>
      </c>
      <c r="O20" s="49">
        <f t="shared" si="0"/>
        <v>1387</v>
      </c>
      <c r="P20" s="49">
        <f t="shared" si="0"/>
        <v>1486</v>
      </c>
      <c r="Q20" s="49">
        <f t="shared" si="0"/>
        <v>1614</v>
      </c>
    </row>
    <row r="21" spans="1:17" ht="23.25" customHeight="1">
      <c r="A21" s="8" t="s">
        <v>90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771</v>
      </c>
      <c r="H21" s="49">
        <f t="shared" si="0"/>
        <v>1061</v>
      </c>
      <c r="I21" s="49">
        <f t="shared" si="0"/>
        <v>1018</v>
      </c>
      <c r="J21" s="49">
        <f t="shared" si="0"/>
        <v>1014</v>
      </c>
      <c r="K21" s="49">
        <f t="shared" si="0"/>
        <v>945</v>
      </c>
      <c r="L21" s="49">
        <f t="shared" si="0"/>
        <v>924</v>
      </c>
      <c r="M21" s="49">
        <f t="shared" si="0"/>
        <v>942</v>
      </c>
      <c r="N21" s="49">
        <f t="shared" si="0"/>
        <v>968</v>
      </c>
      <c r="O21" s="49">
        <f t="shared" si="0"/>
        <v>967</v>
      </c>
      <c r="P21" s="49">
        <f t="shared" si="0"/>
        <v>1011</v>
      </c>
      <c r="Q21" s="49">
        <f t="shared" si="0"/>
        <v>1006</v>
      </c>
    </row>
    <row r="22" spans="1:17" ht="23.25" customHeight="1">
      <c r="A22" s="8" t="s">
        <v>91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445</v>
      </c>
      <c r="H22" s="49">
        <f t="shared" si="0"/>
        <v>521</v>
      </c>
      <c r="I22" s="49">
        <f t="shared" si="0"/>
        <v>780</v>
      </c>
      <c r="J22" s="49">
        <f t="shared" si="0"/>
        <v>789</v>
      </c>
      <c r="K22" s="49">
        <f t="shared" si="0"/>
        <v>796</v>
      </c>
      <c r="L22" s="49">
        <f t="shared" si="0"/>
        <v>763</v>
      </c>
      <c r="M22" s="49">
        <f t="shared" si="0"/>
        <v>782</v>
      </c>
      <c r="N22" s="49">
        <f t="shared" si="0"/>
        <v>753</v>
      </c>
      <c r="O22" s="49">
        <f t="shared" si="0"/>
        <v>752</v>
      </c>
      <c r="P22" s="49">
        <f t="shared" si="0"/>
        <v>711</v>
      </c>
      <c r="Q22" s="49">
        <f t="shared" si="0"/>
        <v>697</v>
      </c>
    </row>
    <row r="23" spans="1:17" ht="23.25" customHeight="1">
      <c r="A23" s="8" t="s">
        <v>92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203</v>
      </c>
      <c r="H23" s="49">
        <f t="shared" si="0"/>
        <v>249</v>
      </c>
      <c r="I23" s="49">
        <f t="shared" si="0"/>
        <v>311</v>
      </c>
      <c r="J23" s="49">
        <f t="shared" si="0"/>
        <v>398</v>
      </c>
      <c r="K23" s="49">
        <f t="shared" si="0"/>
        <v>432</v>
      </c>
      <c r="L23" s="49">
        <f t="shared" si="0"/>
        <v>454</v>
      </c>
      <c r="M23" s="49">
        <f t="shared" si="0"/>
        <v>451</v>
      </c>
      <c r="N23" s="49">
        <f t="shared" si="0"/>
        <v>471</v>
      </c>
      <c r="O23" s="49">
        <f t="shared" si="0"/>
        <v>436</v>
      </c>
      <c r="P23" s="49">
        <f t="shared" si="0"/>
        <v>460</v>
      </c>
      <c r="Q23" s="49">
        <f t="shared" si="0"/>
        <v>430</v>
      </c>
    </row>
    <row r="24" spans="1:17" ht="23.25" customHeight="1">
      <c r="A24" s="8" t="s">
        <v>93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63</v>
      </c>
      <c r="H24" s="49">
        <f t="shared" si="0"/>
        <v>62</v>
      </c>
      <c r="I24" s="49">
        <f t="shared" si="0"/>
        <v>96</v>
      </c>
      <c r="J24" s="49">
        <f t="shared" si="0"/>
        <v>116</v>
      </c>
      <c r="K24" s="49">
        <f t="shared" si="0"/>
        <v>122</v>
      </c>
      <c r="L24" s="49">
        <f t="shared" si="0"/>
        <v>119</v>
      </c>
      <c r="M24" s="49">
        <f t="shared" si="0"/>
        <v>149</v>
      </c>
      <c r="N24" s="49">
        <f t="shared" si="0"/>
        <v>147</v>
      </c>
      <c r="O24" s="49">
        <f t="shared" si="0"/>
        <v>142</v>
      </c>
      <c r="P24" s="49">
        <f t="shared" si="0"/>
        <v>149</v>
      </c>
      <c r="Q24" s="49">
        <f t="shared" si="0"/>
        <v>147</v>
      </c>
    </row>
    <row r="25" spans="1:17" ht="23.25" customHeight="1">
      <c r="A25" s="8" t="s">
        <v>94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5</v>
      </c>
      <c r="H25" s="49">
        <f t="shared" si="0"/>
        <v>13</v>
      </c>
      <c r="I25" s="49">
        <f t="shared" si="0"/>
        <v>14</v>
      </c>
      <c r="J25" s="49">
        <f t="shared" si="0"/>
        <v>14</v>
      </c>
      <c r="K25" s="49">
        <f t="shared" si="0"/>
        <v>14</v>
      </c>
      <c r="L25" s="49">
        <f t="shared" si="0"/>
        <v>12</v>
      </c>
      <c r="M25" s="49">
        <f t="shared" si="0"/>
        <v>13</v>
      </c>
      <c r="N25" s="49">
        <f t="shared" si="0"/>
        <v>18</v>
      </c>
      <c r="O25" s="49">
        <f t="shared" si="0"/>
        <v>20</v>
      </c>
      <c r="P25" s="49">
        <f t="shared" si="0"/>
        <v>16</v>
      </c>
      <c r="Q25" s="49">
        <f t="shared" si="0"/>
        <v>24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22318</v>
      </c>
      <c r="H26" s="50">
        <f t="shared" si="1"/>
        <v>21473</v>
      </c>
      <c r="I26" s="50">
        <f t="shared" si="1"/>
        <v>20568</v>
      </c>
      <c r="J26" s="50">
        <f t="shared" si="1"/>
        <v>20041</v>
      </c>
      <c r="K26" s="50">
        <f t="shared" si="1"/>
        <v>19693</v>
      </c>
      <c r="L26" s="50">
        <f t="shared" si="1"/>
        <v>19391</v>
      </c>
      <c r="M26" s="50">
        <f t="shared" si="1"/>
        <v>18990</v>
      </c>
      <c r="N26" s="50">
        <f t="shared" si="1"/>
        <v>18618</v>
      </c>
      <c r="O26" s="50">
        <f t="shared" si="1"/>
        <v>18220</v>
      </c>
      <c r="P26" s="50">
        <f t="shared" si="1"/>
        <v>17922</v>
      </c>
      <c r="Q26" s="50">
        <f t="shared" si="1"/>
        <v>17509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78"/>
      <c r="K27" s="78"/>
      <c r="L27" s="78"/>
      <c r="M27" s="78"/>
      <c r="N27" s="78"/>
      <c r="O27" s="78"/>
      <c r="P27" s="78"/>
      <c r="Q27" s="78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104</v>
      </c>
      <c r="C30" s="5">
        <v>60</v>
      </c>
      <c r="D30" s="5" t="s">
        <v>105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95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3040</v>
      </c>
      <c r="H31" s="51">
        <f t="shared" si="2"/>
        <v>2879</v>
      </c>
      <c r="I31" s="51">
        <f t="shared" si="2"/>
        <v>2422</v>
      </c>
      <c r="J31" s="51">
        <f t="shared" si="2"/>
        <v>2166</v>
      </c>
      <c r="K31" s="51">
        <f t="shared" si="2"/>
        <v>2056</v>
      </c>
      <c r="L31" s="51">
        <f t="shared" si="2"/>
        <v>1959</v>
      </c>
      <c r="M31" s="51">
        <f t="shared" si="2"/>
        <v>1822</v>
      </c>
      <c r="N31" s="51">
        <f t="shared" si="2"/>
        <v>1726</v>
      </c>
      <c r="O31" s="51">
        <f t="shared" si="2"/>
        <v>1605</v>
      </c>
      <c r="P31" s="51">
        <f t="shared" si="2"/>
        <v>1527</v>
      </c>
      <c r="Q31" s="51">
        <f t="shared" si="2"/>
        <v>1438</v>
      </c>
    </row>
    <row r="32" spans="1:17" ht="23.25" customHeight="1">
      <c r="A32" s="7" t="s">
        <v>96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13873</v>
      </c>
      <c r="H32" s="52">
        <f t="shared" si="3"/>
        <v>12872</v>
      </c>
      <c r="I32" s="52">
        <f t="shared" si="3"/>
        <v>11702</v>
      </c>
      <c r="J32" s="52">
        <f t="shared" si="3"/>
        <v>11129</v>
      </c>
      <c r="K32" s="52">
        <f t="shared" si="3"/>
        <v>10821</v>
      </c>
      <c r="L32" s="52">
        <f t="shared" si="3"/>
        <v>10575</v>
      </c>
      <c r="M32" s="52">
        <f t="shared" si="3"/>
        <v>10286</v>
      </c>
      <c r="N32" s="52">
        <f t="shared" si="3"/>
        <v>10036</v>
      </c>
      <c r="O32" s="52">
        <f t="shared" si="3"/>
        <v>9822</v>
      </c>
      <c r="P32" s="52">
        <f t="shared" si="3"/>
        <v>9667</v>
      </c>
      <c r="Q32" s="52">
        <f t="shared" si="3"/>
        <v>9391</v>
      </c>
    </row>
    <row r="33" spans="1:20" ht="23.25" customHeight="1">
      <c r="A33" s="8" t="s">
        <v>97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5405</v>
      </c>
      <c r="H33" s="53">
        <f t="shared" si="4"/>
        <v>5722</v>
      </c>
      <c r="I33" s="53">
        <f t="shared" si="4"/>
        <v>6444</v>
      </c>
      <c r="J33" s="53">
        <f t="shared" si="4"/>
        <v>6746</v>
      </c>
      <c r="K33" s="53">
        <f t="shared" si="4"/>
        <v>6816</v>
      </c>
      <c r="L33" s="53">
        <f t="shared" si="4"/>
        <v>6857</v>
      </c>
      <c r="M33" s="53">
        <f t="shared" si="4"/>
        <v>6882</v>
      </c>
      <c r="N33" s="53">
        <f t="shared" si="4"/>
        <v>6856</v>
      </c>
      <c r="O33" s="53">
        <f t="shared" si="4"/>
        <v>6793</v>
      </c>
      <c r="P33" s="53">
        <f t="shared" si="4"/>
        <v>6728</v>
      </c>
      <c r="Q33" s="53">
        <f t="shared" si="4"/>
        <v>6680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22318</v>
      </c>
      <c r="H34" s="54">
        <f t="shared" si="5"/>
        <v>21473</v>
      </c>
      <c r="I34" s="54">
        <f t="shared" si="5"/>
        <v>20568</v>
      </c>
      <c r="J34" s="54">
        <f t="shared" si="5"/>
        <v>20041</v>
      </c>
      <c r="K34" s="54">
        <f t="shared" si="5"/>
        <v>19693</v>
      </c>
      <c r="L34" s="54">
        <f t="shared" si="5"/>
        <v>19391</v>
      </c>
      <c r="M34" s="54">
        <f t="shared" si="5"/>
        <v>18990</v>
      </c>
      <c r="N34" s="54">
        <f t="shared" si="5"/>
        <v>18618</v>
      </c>
      <c r="O34" s="54">
        <f t="shared" si="5"/>
        <v>18220</v>
      </c>
      <c r="P34" s="54">
        <f t="shared" si="5"/>
        <v>17922</v>
      </c>
      <c r="Q34" s="54">
        <f t="shared" si="5"/>
        <v>17509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5" t="s">
        <v>104</v>
      </c>
      <c r="C38" s="5">
        <v>60</v>
      </c>
      <c r="D38" s="5" t="s">
        <v>105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6" t="s">
        <v>95</v>
      </c>
      <c r="B39" s="32" t="s">
        <v>31</v>
      </c>
      <c r="C39" s="32" t="s">
        <v>31</v>
      </c>
      <c r="D39" s="32" t="s">
        <v>31</v>
      </c>
      <c r="E39" s="32" t="s">
        <v>31</v>
      </c>
      <c r="F39" s="32" t="s">
        <v>31</v>
      </c>
      <c r="G39" s="75">
        <f t="shared" ref="G39:Q39" si="6">ROUND(G31/G34*100,1)</f>
        <v>13.6</v>
      </c>
      <c r="H39" s="75">
        <f t="shared" si="6"/>
        <v>13.4</v>
      </c>
      <c r="I39" s="75">
        <f t="shared" si="6"/>
        <v>11.8</v>
      </c>
      <c r="J39" s="75">
        <f t="shared" si="6"/>
        <v>10.8</v>
      </c>
      <c r="K39" s="75">
        <f t="shared" si="6"/>
        <v>10.4</v>
      </c>
      <c r="L39" s="75">
        <f t="shared" si="6"/>
        <v>10.1</v>
      </c>
      <c r="M39" s="75">
        <f t="shared" si="6"/>
        <v>9.6</v>
      </c>
      <c r="N39" s="75">
        <f t="shared" si="6"/>
        <v>9.3000000000000007</v>
      </c>
      <c r="O39" s="75">
        <f t="shared" si="6"/>
        <v>8.8000000000000007</v>
      </c>
      <c r="P39" s="75">
        <f t="shared" si="6"/>
        <v>8.5</v>
      </c>
      <c r="Q39" s="75">
        <f t="shared" si="6"/>
        <v>8.1999999999999993</v>
      </c>
    </row>
    <row r="40" spans="1:20" ht="23.25" customHeight="1">
      <c r="A40" s="7" t="s">
        <v>96</v>
      </c>
      <c r="B40" s="33" t="s">
        <v>31</v>
      </c>
      <c r="C40" s="33" t="s">
        <v>31</v>
      </c>
      <c r="D40" s="33" t="s">
        <v>31</v>
      </c>
      <c r="E40" s="33" t="s">
        <v>31</v>
      </c>
      <c r="F40" s="33" t="s">
        <v>31</v>
      </c>
      <c r="G40" s="76">
        <f t="shared" ref="G40:Q40" si="7">ROUND(G32/G34*100,1)</f>
        <v>62.2</v>
      </c>
      <c r="H40" s="76">
        <f t="shared" si="7"/>
        <v>59.9</v>
      </c>
      <c r="I40" s="76">
        <f t="shared" si="7"/>
        <v>56.9</v>
      </c>
      <c r="J40" s="76">
        <f t="shared" si="7"/>
        <v>55.5</v>
      </c>
      <c r="K40" s="76">
        <f t="shared" si="7"/>
        <v>54.9</v>
      </c>
      <c r="L40" s="76">
        <f t="shared" si="7"/>
        <v>54.5</v>
      </c>
      <c r="M40" s="76">
        <f t="shared" si="7"/>
        <v>54.2</v>
      </c>
      <c r="N40" s="76">
        <f t="shared" si="7"/>
        <v>53.9</v>
      </c>
      <c r="O40" s="76">
        <f t="shared" si="7"/>
        <v>53.9</v>
      </c>
      <c r="P40" s="76">
        <f t="shared" si="7"/>
        <v>53.9</v>
      </c>
      <c r="Q40" s="76">
        <f t="shared" si="7"/>
        <v>53.6</v>
      </c>
    </row>
    <row r="41" spans="1:20" ht="23.25" customHeight="1">
      <c r="A41" s="8" t="s">
        <v>97</v>
      </c>
      <c r="B41" s="34" t="s">
        <v>31</v>
      </c>
      <c r="C41" s="34" t="s">
        <v>31</v>
      </c>
      <c r="D41" s="34" t="s">
        <v>31</v>
      </c>
      <c r="E41" s="34" t="s">
        <v>31</v>
      </c>
      <c r="F41" s="34" t="s">
        <v>31</v>
      </c>
      <c r="G41" s="77">
        <f t="shared" ref="G41:Q41" si="8">ROUND(G33/G34*100,1)</f>
        <v>24.2</v>
      </c>
      <c r="H41" s="77">
        <f t="shared" si="8"/>
        <v>26.6</v>
      </c>
      <c r="I41" s="77">
        <f t="shared" si="8"/>
        <v>31.3</v>
      </c>
      <c r="J41" s="77">
        <f t="shared" si="8"/>
        <v>33.700000000000003</v>
      </c>
      <c r="K41" s="77">
        <f t="shared" si="8"/>
        <v>34.6</v>
      </c>
      <c r="L41" s="77">
        <f t="shared" si="8"/>
        <v>35.4</v>
      </c>
      <c r="M41" s="77">
        <f t="shared" si="8"/>
        <v>36.200000000000003</v>
      </c>
      <c r="N41" s="77">
        <f t="shared" si="8"/>
        <v>36.799999999999997</v>
      </c>
      <c r="O41" s="77">
        <f t="shared" si="8"/>
        <v>37.299999999999997</v>
      </c>
      <c r="P41" s="77">
        <f t="shared" si="8"/>
        <v>37.5</v>
      </c>
      <c r="Q41" s="77">
        <f t="shared" si="8"/>
        <v>38.200000000000003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98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3"/>
      <c r="T82" s="3"/>
    </row>
    <row r="83" spans="1:20" ht="21.75" customHeight="1">
      <c r="A83" s="5" t="s">
        <v>45</v>
      </c>
      <c r="B83" s="5" t="s">
        <v>104</v>
      </c>
      <c r="C83" s="5">
        <v>60</v>
      </c>
      <c r="D83" s="5" t="s">
        <v>105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79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524</v>
      </c>
      <c r="H84" s="47">
        <v>416</v>
      </c>
      <c r="I84" s="47">
        <v>308</v>
      </c>
      <c r="J84" s="47">
        <v>281</v>
      </c>
      <c r="K84" s="47">
        <v>260</v>
      </c>
      <c r="L84" s="51">
        <v>233</v>
      </c>
      <c r="M84" s="51">
        <v>208</v>
      </c>
      <c r="N84" s="51">
        <v>187</v>
      </c>
      <c r="O84" s="51">
        <v>171</v>
      </c>
      <c r="P84" s="51">
        <v>164</v>
      </c>
      <c r="Q84" s="51">
        <v>162</v>
      </c>
    </row>
    <row r="85" spans="1:20" ht="21.75" customHeight="1">
      <c r="A85" s="6" t="s">
        <v>80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553</v>
      </c>
      <c r="H85" s="47">
        <v>511</v>
      </c>
      <c r="I85" s="47">
        <v>412</v>
      </c>
      <c r="J85" s="47">
        <v>347</v>
      </c>
      <c r="K85" s="47">
        <v>327</v>
      </c>
      <c r="L85" s="51">
        <v>317</v>
      </c>
      <c r="M85" s="51">
        <v>300</v>
      </c>
      <c r="N85" s="51">
        <v>294</v>
      </c>
      <c r="O85" s="51">
        <v>264</v>
      </c>
      <c r="P85" s="51">
        <v>250</v>
      </c>
      <c r="Q85" s="51">
        <v>229</v>
      </c>
    </row>
    <row r="86" spans="1:20" ht="21.75" customHeight="1">
      <c r="A86" s="6" t="s">
        <v>81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488</v>
      </c>
      <c r="H86" s="47">
        <v>548</v>
      </c>
      <c r="I86" s="47">
        <v>516</v>
      </c>
      <c r="J86" s="47">
        <v>463</v>
      </c>
      <c r="K86" s="47">
        <v>437</v>
      </c>
      <c r="L86" s="51">
        <v>413</v>
      </c>
      <c r="M86" s="51">
        <v>375</v>
      </c>
      <c r="N86" s="51">
        <v>354</v>
      </c>
      <c r="O86" s="51">
        <v>337</v>
      </c>
      <c r="P86" s="51">
        <v>319</v>
      </c>
      <c r="Q86" s="51">
        <v>312</v>
      </c>
    </row>
    <row r="87" spans="1:20" ht="21.75" customHeight="1">
      <c r="A87" s="7" t="s">
        <v>82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563</v>
      </c>
      <c r="H87" s="48">
        <v>478</v>
      </c>
      <c r="I87" s="48">
        <v>526</v>
      </c>
      <c r="J87" s="48">
        <v>525</v>
      </c>
      <c r="K87" s="48">
        <v>507</v>
      </c>
      <c r="L87" s="52">
        <v>493</v>
      </c>
      <c r="M87" s="52">
        <v>484</v>
      </c>
      <c r="N87" s="52">
        <v>440</v>
      </c>
      <c r="O87" s="52">
        <v>434</v>
      </c>
      <c r="P87" s="52">
        <v>410</v>
      </c>
      <c r="Q87" s="52">
        <v>388</v>
      </c>
    </row>
    <row r="88" spans="1:20" ht="21.75" customHeight="1">
      <c r="A88" s="7" t="s">
        <v>40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617</v>
      </c>
      <c r="H88" s="48">
        <v>516</v>
      </c>
      <c r="I88" s="48">
        <v>420</v>
      </c>
      <c r="J88" s="48">
        <v>505</v>
      </c>
      <c r="K88" s="48">
        <v>519</v>
      </c>
      <c r="L88" s="52">
        <v>521</v>
      </c>
      <c r="M88" s="52">
        <v>495</v>
      </c>
      <c r="N88" s="52">
        <v>511</v>
      </c>
      <c r="O88" s="52">
        <v>457</v>
      </c>
      <c r="P88" s="52">
        <v>447</v>
      </c>
      <c r="Q88" s="52">
        <v>430</v>
      </c>
    </row>
    <row r="89" spans="1:20" ht="21.75" customHeight="1">
      <c r="A89" s="7" t="s">
        <v>27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728</v>
      </c>
      <c r="H89" s="48">
        <v>562</v>
      </c>
      <c r="I89" s="48">
        <v>473</v>
      </c>
      <c r="J89" s="48">
        <v>431</v>
      </c>
      <c r="K89" s="48">
        <v>418</v>
      </c>
      <c r="L89" s="52">
        <v>421</v>
      </c>
      <c r="M89" s="52">
        <v>419</v>
      </c>
      <c r="N89" s="52">
        <v>421</v>
      </c>
      <c r="O89" s="52">
        <v>459</v>
      </c>
      <c r="P89" s="52">
        <v>459</v>
      </c>
      <c r="Q89" s="52">
        <v>437</v>
      </c>
    </row>
    <row r="90" spans="1:20" ht="21.75" customHeight="1">
      <c r="A90" s="7" t="s">
        <v>83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777</v>
      </c>
      <c r="H90" s="48">
        <v>652</v>
      </c>
      <c r="I90" s="48">
        <v>509</v>
      </c>
      <c r="J90" s="48">
        <v>467</v>
      </c>
      <c r="K90" s="48">
        <v>436</v>
      </c>
      <c r="L90" s="52">
        <v>410</v>
      </c>
      <c r="M90" s="52">
        <v>402</v>
      </c>
      <c r="N90" s="52">
        <v>371</v>
      </c>
      <c r="O90" s="52">
        <v>362</v>
      </c>
      <c r="P90" s="52">
        <v>353</v>
      </c>
      <c r="Q90" s="52">
        <v>339</v>
      </c>
    </row>
    <row r="91" spans="1:20" ht="21.75" customHeight="1">
      <c r="A91" s="7" t="s">
        <v>5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608</v>
      </c>
      <c r="H91" s="48">
        <v>740</v>
      </c>
      <c r="I91" s="48">
        <v>610</v>
      </c>
      <c r="J91" s="48">
        <v>565</v>
      </c>
      <c r="K91" s="48">
        <v>534</v>
      </c>
      <c r="L91" s="52">
        <v>505</v>
      </c>
      <c r="M91" s="52">
        <v>444</v>
      </c>
      <c r="N91" s="52">
        <v>428</v>
      </c>
      <c r="O91" s="52">
        <v>398</v>
      </c>
      <c r="P91" s="52">
        <v>396</v>
      </c>
      <c r="Q91" s="52">
        <v>376</v>
      </c>
    </row>
    <row r="92" spans="1:20" ht="21.75" customHeight="1">
      <c r="A92" s="7" t="s">
        <v>84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614</v>
      </c>
      <c r="H92" s="48">
        <v>605</v>
      </c>
      <c r="I92" s="48">
        <v>731</v>
      </c>
      <c r="J92" s="48">
        <v>637</v>
      </c>
      <c r="K92" s="48">
        <v>620</v>
      </c>
      <c r="L92" s="52">
        <v>583</v>
      </c>
      <c r="M92" s="52">
        <v>565</v>
      </c>
      <c r="N92" s="52">
        <v>561</v>
      </c>
      <c r="O92" s="52">
        <v>538</v>
      </c>
      <c r="P92" s="52">
        <v>507</v>
      </c>
      <c r="Q92" s="52">
        <v>471</v>
      </c>
    </row>
    <row r="93" spans="1:20" ht="21.75" customHeight="1">
      <c r="A93" s="7" t="s">
        <v>51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636</v>
      </c>
      <c r="H93" s="48">
        <v>598</v>
      </c>
      <c r="I93" s="48">
        <v>595</v>
      </c>
      <c r="J93" s="48">
        <v>732</v>
      </c>
      <c r="K93" s="48">
        <v>742</v>
      </c>
      <c r="L93" s="52">
        <v>728</v>
      </c>
      <c r="M93" s="52">
        <v>712</v>
      </c>
      <c r="N93" s="52">
        <v>667</v>
      </c>
      <c r="O93" s="52">
        <v>609</v>
      </c>
      <c r="P93" s="52">
        <v>605</v>
      </c>
      <c r="Q93" s="52">
        <v>572</v>
      </c>
    </row>
    <row r="94" spans="1:20" ht="21.75" customHeight="1">
      <c r="A94" s="7" t="s">
        <v>85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877</v>
      </c>
      <c r="H94" s="48">
        <v>625</v>
      </c>
      <c r="I94" s="48">
        <v>590</v>
      </c>
      <c r="J94" s="48">
        <v>574</v>
      </c>
      <c r="K94" s="48">
        <v>564</v>
      </c>
      <c r="L94" s="52">
        <v>585</v>
      </c>
      <c r="M94" s="52">
        <v>646</v>
      </c>
      <c r="N94" s="52">
        <v>668</v>
      </c>
      <c r="O94" s="52">
        <v>728</v>
      </c>
      <c r="P94" s="52">
        <v>726</v>
      </c>
      <c r="Q94" s="52">
        <v>720</v>
      </c>
    </row>
    <row r="95" spans="1:20" ht="21.75" customHeight="1">
      <c r="A95" s="7" t="s">
        <v>86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996</v>
      </c>
      <c r="H95" s="48">
        <v>858</v>
      </c>
      <c r="I95" s="48">
        <v>637</v>
      </c>
      <c r="J95" s="48">
        <v>586</v>
      </c>
      <c r="K95" s="48">
        <v>602</v>
      </c>
      <c r="L95" s="52">
        <v>596</v>
      </c>
      <c r="M95" s="52">
        <v>557</v>
      </c>
      <c r="N95" s="52">
        <v>560</v>
      </c>
      <c r="O95" s="52">
        <v>566</v>
      </c>
      <c r="P95" s="52">
        <v>565</v>
      </c>
      <c r="Q95" s="52">
        <v>568</v>
      </c>
    </row>
    <row r="96" spans="1:20" ht="21.75" customHeight="1">
      <c r="A96" s="7" t="s">
        <v>64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697</v>
      </c>
      <c r="H96" s="48">
        <v>975</v>
      </c>
      <c r="I96" s="48">
        <v>852</v>
      </c>
      <c r="J96" s="48">
        <v>687</v>
      </c>
      <c r="K96" s="48">
        <v>637</v>
      </c>
      <c r="L96" s="52">
        <v>628</v>
      </c>
      <c r="M96" s="52">
        <v>608</v>
      </c>
      <c r="N96" s="52">
        <v>602</v>
      </c>
      <c r="O96" s="52">
        <v>583</v>
      </c>
      <c r="P96" s="52">
        <v>602</v>
      </c>
      <c r="Q96" s="52">
        <v>597</v>
      </c>
    </row>
    <row r="97" spans="1:17" ht="21.75" customHeight="1">
      <c r="A97" s="8" t="s">
        <v>87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593</v>
      </c>
      <c r="H97" s="49">
        <v>675</v>
      </c>
      <c r="I97" s="49">
        <v>949</v>
      </c>
      <c r="J97" s="49">
        <v>927</v>
      </c>
      <c r="K97" s="49">
        <v>868</v>
      </c>
      <c r="L97" s="53">
        <v>818</v>
      </c>
      <c r="M97" s="53">
        <v>774</v>
      </c>
      <c r="N97" s="53">
        <v>723</v>
      </c>
      <c r="O97" s="53">
        <v>683</v>
      </c>
      <c r="P97" s="53">
        <v>634</v>
      </c>
      <c r="Q97" s="53">
        <v>618</v>
      </c>
    </row>
    <row r="98" spans="1:17" ht="21.75" customHeight="1">
      <c r="A98" s="8" t="s">
        <v>88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623</v>
      </c>
      <c r="H98" s="49">
        <v>548</v>
      </c>
      <c r="I98" s="49">
        <v>631</v>
      </c>
      <c r="J98" s="49">
        <v>739</v>
      </c>
      <c r="K98" s="49">
        <v>798</v>
      </c>
      <c r="L98" s="53">
        <v>890</v>
      </c>
      <c r="M98" s="53">
        <v>954</v>
      </c>
      <c r="N98" s="53">
        <v>929</v>
      </c>
      <c r="O98" s="53">
        <v>859</v>
      </c>
      <c r="P98" s="53">
        <v>803</v>
      </c>
      <c r="Q98" s="53">
        <v>757</v>
      </c>
    </row>
    <row r="99" spans="1:17" ht="21.75" customHeight="1">
      <c r="A99" s="8" t="s">
        <v>89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515</v>
      </c>
      <c r="H99" s="49">
        <v>531</v>
      </c>
      <c r="I99" s="49">
        <v>459</v>
      </c>
      <c r="J99" s="49">
        <v>526</v>
      </c>
      <c r="K99" s="49">
        <v>566</v>
      </c>
      <c r="L99" s="53">
        <v>570</v>
      </c>
      <c r="M99" s="53">
        <v>524</v>
      </c>
      <c r="N99" s="53">
        <v>580</v>
      </c>
      <c r="O99" s="53">
        <v>674</v>
      </c>
      <c r="P99" s="53">
        <v>727</v>
      </c>
      <c r="Q99" s="53">
        <v>797</v>
      </c>
    </row>
    <row r="100" spans="1:17" ht="21.75" customHeight="1">
      <c r="A100" s="8" t="s">
        <v>90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302</v>
      </c>
      <c r="H100" s="49">
        <v>414</v>
      </c>
      <c r="I100" s="49">
        <v>402</v>
      </c>
      <c r="J100" s="49">
        <v>403</v>
      </c>
      <c r="K100" s="49">
        <v>376</v>
      </c>
      <c r="L100" s="53">
        <v>361</v>
      </c>
      <c r="M100" s="53">
        <v>386</v>
      </c>
      <c r="N100" s="53">
        <v>407</v>
      </c>
      <c r="O100" s="53">
        <v>428</v>
      </c>
      <c r="P100" s="53">
        <v>455</v>
      </c>
      <c r="Q100" s="53">
        <v>453</v>
      </c>
    </row>
    <row r="101" spans="1:17" ht="21.75" customHeight="1">
      <c r="A101" s="8" t="s">
        <v>91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131</v>
      </c>
      <c r="H101" s="49">
        <v>168</v>
      </c>
      <c r="I101" s="49">
        <v>264</v>
      </c>
      <c r="J101" s="49">
        <v>266</v>
      </c>
      <c r="K101" s="49">
        <v>264</v>
      </c>
      <c r="L101" s="53">
        <v>262</v>
      </c>
      <c r="M101" s="53">
        <v>283</v>
      </c>
      <c r="N101" s="53">
        <v>264</v>
      </c>
      <c r="O101" s="53">
        <v>257</v>
      </c>
      <c r="P101" s="53">
        <v>255</v>
      </c>
      <c r="Q101" s="53">
        <v>237</v>
      </c>
    </row>
    <row r="102" spans="1:17" ht="21.75" customHeight="1">
      <c r="A102" s="8" t="s">
        <v>92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40</v>
      </c>
      <c r="H102" s="49">
        <v>64</v>
      </c>
      <c r="I102" s="49">
        <v>77</v>
      </c>
      <c r="J102" s="49">
        <v>103</v>
      </c>
      <c r="K102" s="49">
        <v>122</v>
      </c>
      <c r="L102" s="53">
        <v>131</v>
      </c>
      <c r="M102" s="53">
        <v>118</v>
      </c>
      <c r="N102" s="53">
        <v>128</v>
      </c>
      <c r="O102" s="53">
        <v>128</v>
      </c>
      <c r="P102" s="53">
        <v>115</v>
      </c>
      <c r="Q102" s="53">
        <v>114</v>
      </c>
    </row>
    <row r="103" spans="1:17" ht="21.75" customHeight="1">
      <c r="A103" s="8" t="s">
        <v>93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8</v>
      </c>
      <c r="H103" s="49">
        <v>10</v>
      </c>
      <c r="I103" s="49">
        <v>20</v>
      </c>
      <c r="J103" s="49">
        <v>20</v>
      </c>
      <c r="K103" s="49">
        <v>21</v>
      </c>
      <c r="L103" s="53">
        <v>15</v>
      </c>
      <c r="M103" s="53">
        <v>23</v>
      </c>
      <c r="N103" s="53">
        <v>23</v>
      </c>
      <c r="O103" s="53">
        <v>27</v>
      </c>
      <c r="P103" s="53">
        <v>30</v>
      </c>
      <c r="Q103" s="53">
        <v>27</v>
      </c>
    </row>
    <row r="104" spans="1:17" ht="21.75" customHeight="1">
      <c r="A104" s="8" t="s">
        <v>94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2</v>
      </c>
      <c r="I104" s="49">
        <v>2</v>
      </c>
      <c r="J104" s="49">
        <v>4</v>
      </c>
      <c r="K104" s="49">
        <v>2</v>
      </c>
      <c r="L104" s="53">
        <v>2</v>
      </c>
      <c r="M104" s="53">
        <v>3</v>
      </c>
      <c r="N104" s="53">
        <v>3</v>
      </c>
      <c r="O104" s="53">
        <v>2</v>
      </c>
      <c r="P104" s="53">
        <v>1</v>
      </c>
      <c r="Q104" s="53">
        <v>2</v>
      </c>
    </row>
    <row r="105" spans="1:17" ht="21.75" customHeight="1">
      <c r="A105" s="5" t="s">
        <v>49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10890</v>
      </c>
      <c r="H105" s="50">
        <f t="shared" si="9"/>
        <v>10496</v>
      </c>
      <c r="I105" s="50">
        <f t="shared" si="9"/>
        <v>9983</v>
      </c>
      <c r="J105" s="50">
        <f t="shared" si="9"/>
        <v>9788</v>
      </c>
      <c r="K105" s="50">
        <f t="shared" si="9"/>
        <v>9620</v>
      </c>
      <c r="L105" s="50">
        <f t="shared" si="9"/>
        <v>9482</v>
      </c>
      <c r="M105" s="50">
        <f t="shared" si="9"/>
        <v>9280</v>
      </c>
      <c r="N105" s="50">
        <f t="shared" si="9"/>
        <v>9121</v>
      </c>
      <c r="O105" s="50">
        <f t="shared" si="9"/>
        <v>8964</v>
      </c>
      <c r="P105" s="50">
        <f t="shared" si="9"/>
        <v>8823</v>
      </c>
      <c r="Q105" s="50">
        <f t="shared" si="9"/>
        <v>8606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79"/>
      <c r="N106" s="9"/>
      <c r="O106" s="9"/>
      <c r="P106" s="9"/>
      <c r="Q106" s="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104</v>
      </c>
      <c r="C109" s="5">
        <v>60</v>
      </c>
      <c r="D109" s="5" t="s">
        <v>105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21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1565</v>
      </c>
      <c r="H110" s="47">
        <f t="shared" si="10"/>
        <v>1475</v>
      </c>
      <c r="I110" s="47">
        <f t="shared" si="10"/>
        <v>1236</v>
      </c>
      <c r="J110" s="47">
        <f t="shared" si="10"/>
        <v>1091</v>
      </c>
      <c r="K110" s="47">
        <f t="shared" si="10"/>
        <v>1024</v>
      </c>
      <c r="L110" s="47">
        <f t="shared" si="10"/>
        <v>963</v>
      </c>
      <c r="M110" s="47">
        <f t="shared" si="10"/>
        <v>883</v>
      </c>
      <c r="N110" s="47">
        <f t="shared" si="10"/>
        <v>835</v>
      </c>
      <c r="O110" s="47">
        <f t="shared" si="10"/>
        <v>772</v>
      </c>
      <c r="P110" s="47">
        <f t="shared" si="10"/>
        <v>733</v>
      </c>
      <c r="Q110" s="47">
        <f t="shared" si="10"/>
        <v>703</v>
      </c>
    </row>
    <row r="111" spans="1:17" ht="21.75" customHeight="1">
      <c r="A111" s="7" t="s">
        <v>99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7113</v>
      </c>
      <c r="H111" s="48">
        <f t="shared" si="11"/>
        <v>6609</v>
      </c>
      <c r="I111" s="48">
        <f t="shared" si="11"/>
        <v>5943</v>
      </c>
      <c r="J111" s="48">
        <f t="shared" si="11"/>
        <v>5709</v>
      </c>
      <c r="K111" s="48">
        <f t="shared" si="11"/>
        <v>5579</v>
      </c>
      <c r="L111" s="48">
        <f t="shared" si="11"/>
        <v>5470</v>
      </c>
      <c r="M111" s="48">
        <f t="shared" si="11"/>
        <v>5332</v>
      </c>
      <c r="N111" s="48">
        <f t="shared" si="11"/>
        <v>5229</v>
      </c>
      <c r="O111" s="48">
        <f t="shared" si="11"/>
        <v>5134</v>
      </c>
      <c r="P111" s="48">
        <f t="shared" si="11"/>
        <v>5070</v>
      </c>
      <c r="Q111" s="48">
        <f t="shared" si="11"/>
        <v>4898</v>
      </c>
    </row>
    <row r="112" spans="1:17" ht="21.75" customHeight="1">
      <c r="A112" s="8" t="s">
        <v>100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2212</v>
      </c>
      <c r="H112" s="49">
        <f t="shared" si="12"/>
        <v>2412</v>
      </c>
      <c r="I112" s="49">
        <f t="shared" si="12"/>
        <v>2804</v>
      </c>
      <c r="J112" s="49">
        <f t="shared" si="12"/>
        <v>2988</v>
      </c>
      <c r="K112" s="49">
        <f t="shared" si="12"/>
        <v>3017</v>
      </c>
      <c r="L112" s="49">
        <f t="shared" si="12"/>
        <v>3049</v>
      </c>
      <c r="M112" s="49">
        <f t="shared" si="12"/>
        <v>3065</v>
      </c>
      <c r="N112" s="49">
        <f t="shared" si="12"/>
        <v>3057</v>
      </c>
      <c r="O112" s="49">
        <f t="shared" si="12"/>
        <v>3058</v>
      </c>
      <c r="P112" s="49">
        <f t="shared" si="12"/>
        <v>3020</v>
      </c>
      <c r="Q112" s="49">
        <f t="shared" si="12"/>
        <v>3005</v>
      </c>
    </row>
    <row r="113" spans="1:17" ht="21.75" customHeight="1">
      <c r="A113" s="5" t="s">
        <v>101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10890</v>
      </c>
      <c r="H113" s="50">
        <f t="shared" si="13"/>
        <v>10496</v>
      </c>
      <c r="I113" s="50">
        <f t="shared" si="13"/>
        <v>9983</v>
      </c>
      <c r="J113" s="50">
        <f t="shared" si="13"/>
        <v>9788</v>
      </c>
      <c r="K113" s="50">
        <f t="shared" si="13"/>
        <v>9620</v>
      </c>
      <c r="L113" s="50">
        <f t="shared" si="13"/>
        <v>9482</v>
      </c>
      <c r="M113" s="50">
        <f t="shared" si="13"/>
        <v>9280</v>
      </c>
      <c r="N113" s="50">
        <f t="shared" si="13"/>
        <v>9121</v>
      </c>
      <c r="O113" s="50">
        <f t="shared" si="13"/>
        <v>8964</v>
      </c>
      <c r="P113" s="50">
        <f t="shared" si="13"/>
        <v>8823</v>
      </c>
      <c r="Q113" s="50">
        <f t="shared" si="13"/>
        <v>8606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104</v>
      </c>
      <c r="C117" s="5">
        <v>60</v>
      </c>
      <c r="D117" s="5" t="s">
        <v>105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95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14.4</v>
      </c>
      <c r="H118" s="59">
        <f t="shared" si="14"/>
        <v>14.1</v>
      </c>
      <c r="I118" s="59">
        <f t="shared" si="14"/>
        <v>12.4</v>
      </c>
      <c r="J118" s="59">
        <f t="shared" si="14"/>
        <v>11.1</v>
      </c>
      <c r="K118" s="59">
        <f t="shared" si="14"/>
        <v>10.6</v>
      </c>
      <c r="L118" s="59">
        <f t="shared" si="14"/>
        <v>10.199999999999999</v>
      </c>
      <c r="M118" s="59">
        <f t="shared" si="14"/>
        <v>9.5</v>
      </c>
      <c r="N118" s="59">
        <f t="shared" si="14"/>
        <v>9.1999999999999993</v>
      </c>
      <c r="O118" s="59">
        <f t="shared" si="14"/>
        <v>8.6</v>
      </c>
      <c r="P118" s="59">
        <f t="shared" si="14"/>
        <v>8.3000000000000007</v>
      </c>
      <c r="Q118" s="59">
        <f t="shared" si="14"/>
        <v>8.1999999999999993</v>
      </c>
    </row>
    <row r="119" spans="1:17" ht="21.75" customHeight="1">
      <c r="A119" s="7" t="s">
        <v>96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65.3</v>
      </c>
      <c r="H119" s="60">
        <f t="shared" si="15"/>
        <v>63</v>
      </c>
      <c r="I119" s="60">
        <f t="shared" si="15"/>
        <v>59.5</v>
      </c>
      <c r="J119" s="60">
        <f t="shared" si="15"/>
        <v>58.3</v>
      </c>
      <c r="K119" s="60">
        <f t="shared" si="15"/>
        <v>58</v>
      </c>
      <c r="L119" s="60">
        <f t="shared" si="15"/>
        <v>57.7</v>
      </c>
      <c r="M119" s="60">
        <f t="shared" si="15"/>
        <v>57.5</v>
      </c>
      <c r="N119" s="60">
        <f t="shared" si="15"/>
        <v>57.3</v>
      </c>
      <c r="O119" s="60">
        <f t="shared" si="15"/>
        <v>57.3</v>
      </c>
      <c r="P119" s="60">
        <f t="shared" si="15"/>
        <v>57.5</v>
      </c>
      <c r="Q119" s="60">
        <f t="shared" si="15"/>
        <v>56.9</v>
      </c>
    </row>
    <row r="120" spans="1:17" ht="21.75" customHeight="1">
      <c r="A120" s="8" t="s">
        <v>97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20.3</v>
      </c>
      <c r="H120" s="61">
        <f t="shared" si="16"/>
        <v>23</v>
      </c>
      <c r="I120" s="61">
        <f t="shared" si="16"/>
        <v>28.1</v>
      </c>
      <c r="J120" s="61">
        <f t="shared" si="16"/>
        <v>30.5</v>
      </c>
      <c r="K120" s="61">
        <f t="shared" si="16"/>
        <v>31.4</v>
      </c>
      <c r="L120" s="61">
        <f t="shared" si="16"/>
        <v>32.200000000000003</v>
      </c>
      <c r="M120" s="61">
        <f t="shared" si="16"/>
        <v>33</v>
      </c>
      <c r="N120" s="61">
        <f t="shared" si="16"/>
        <v>33.5</v>
      </c>
      <c r="O120" s="61">
        <f t="shared" si="16"/>
        <v>34.1</v>
      </c>
      <c r="P120" s="61">
        <f t="shared" si="16"/>
        <v>34.200000000000003</v>
      </c>
      <c r="Q120" s="61">
        <f t="shared" si="16"/>
        <v>34.9</v>
      </c>
    </row>
    <row r="121" spans="1:17" ht="21.75" customHeight="1">
      <c r="A121" s="16" t="s">
        <v>102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79"/>
      <c r="O121" s="9"/>
      <c r="P121" s="9"/>
      <c r="Q121" s="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80"/>
      <c r="O122" s="9"/>
      <c r="P122" s="9"/>
      <c r="Q122" s="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80"/>
      <c r="O123" s="9"/>
      <c r="P123" s="9"/>
      <c r="Q123" s="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80"/>
      <c r="O124" s="9"/>
      <c r="P124" s="9"/>
      <c r="Q124" s="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80"/>
      <c r="O125" s="9"/>
      <c r="P125" s="9"/>
      <c r="Q125" s="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80"/>
      <c r="O126" s="9"/>
      <c r="P126" s="9"/>
      <c r="Q126" s="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80"/>
      <c r="O127" s="9"/>
      <c r="P127" s="9"/>
      <c r="Q127" s="9"/>
    </row>
    <row r="128" spans="1:17" ht="21.75" customHeight="1">
      <c r="A128" s="2" t="s">
        <v>0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</row>
    <row r="129" spans="1:17" ht="21.75" customHeight="1">
      <c r="A129" s="5" t="s">
        <v>45</v>
      </c>
      <c r="B129" s="5" t="s">
        <v>104</v>
      </c>
      <c r="C129" s="5">
        <v>60</v>
      </c>
      <c r="D129" s="5" t="s">
        <v>105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79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489</v>
      </c>
      <c r="H130" s="47">
        <v>394</v>
      </c>
      <c r="I130" s="47">
        <v>324</v>
      </c>
      <c r="J130" s="47">
        <v>309</v>
      </c>
      <c r="K130" s="47">
        <v>297</v>
      </c>
      <c r="L130" s="51">
        <v>278</v>
      </c>
      <c r="M130" s="51">
        <v>250</v>
      </c>
      <c r="N130" s="51">
        <v>218</v>
      </c>
      <c r="O130" s="51">
        <v>182</v>
      </c>
      <c r="P130" s="51">
        <v>159</v>
      </c>
      <c r="Q130" s="51">
        <v>142</v>
      </c>
    </row>
    <row r="131" spans="1:17" ht="21.75" customHeight="1">
      <c r="A131" s="6" t="s">
        <v>80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527</v>
      </c>
      <c r="H131" s="47">
        <v>485</v>
      </c>
      <c r="I131" s="47">
        <v>393</v>
      </c>
      <c r="J131" s="47">
        <v>357</v>
      </c>
      <c r="K131" s="47">
        <v>348</v>
      </c>
      <c r="L131" s="51">
        <v>320</v>
      </c>
      <c r="M131" s="51">
        <v>317</v>
      </c>
      <c r="N131" s="51">
        <v>308</v>
      </c>
      <c r="O131" s="51">
        <v>301</v>
      </c>
      <c r="P131" s="51">
        <v>298</v>
      </c>
      <c r="Q131" s="51">
        <v>278</v>
      </c>
    </row>
    <row r="132" spans="1:17" ht="21.75" customHeight="1">
      <c r="A132" s="6" t="s">
        <v>81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459</v>
      </c>
      <c r="H132" s="47">
        <v>525</v>
      </c>
      <c r="I132" s="47">
        <v>469</v>
      </c>
      <c r="J132" s="47">
        <v>409</v>
      </c>
      <c r="K132" s="47">
        <v>387</v>
      </c>
      <c r="L132" s="51">
        <v>398</v>
      </c>
      <c r="M132" s="51">
        <v>372</v>
      </c>
      <c r="N132" s="51">
        <v>365</v>
      </c>
      <c r="O132" s="51">
        <v>350</v>
      </c>
      <c r="P132" s="51">
        <v>337</v>
      </c>
      <c r="Q132" s="51">
        <v>315</v>
      </c>
    </row>
    <row r="133" spans="1:17" ht="21.75" customHeight="1">
      <c r="A133" s="7" t="s">
        <v>82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556</v>
      </c>
      <c r="H133" s="48">
        <v>452</v>
      </c>
      <c r="I133" s="48">
        <v>509</v>
      </c>
      <c r="J133" s="48">
        <v>487</v>
      </c>
      <c r="K133" s="48">
        <v>488</v>
      </c>
      <c r="L133" s="52">
        <v>449</v>
      </c>
      <c r="M133" s="52">
        <v>440</v>
      </c>
      <c r="N133" s="52">
        <v>414</v>
      </c>
      <c r="O133" s="52">
        <v>396</v>
      </c>
      <c r="P133" s="52">
        <v>377</v>
      </c>
      <c r="Q133" s="52">
        <v>378</v>
      </c>
    </row>
    <row r="134" spans="1:17" ht="21.75" customHeight="1">
      <c r="A134" s="7" t="s">
        <v>40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578</v>
      </c>
      <c r="H134" s="48">
        <v>495</v>
      </c>
      <c r="I134" s="48">
        <v>405</v>
      </c>
      <c r="J134" s="48">
        <v>435</v>
      </c>
      <c r="K134" s="48">
        <v>450</v>
      </c>
      <c r="L134" s="52">
        <v>472</v>
      </c>
      <c r="M134" s="52">
        <v>466</v>
      </c>
      <c r="N134" s="52">
        <v>450</v>
      </c>
      <c r="O134" s="52">
        <v>449</v>
      </c>
      <c r="P134" s="52">
        <v>428</v>
      </c>
      <c r="Q134" s="52">
        <v>409</v>
      </c>
    </row>
    <row r="135" spans="1:17" ht="21.75" customHeight="1">
      <c r="A135" s="7" t="s">
        <v>27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621</v>
      </c>
      <c r="H135" s="48">
        <v>490</v>
      </c>
      <c r="I135" s="48">
        <v>434</v>
      </c>
      <c r="J135" s="48">
        <v>361</v>
      </c>
      <c r="K135" s="48">
        <v>316</v>
      </c>
      <c r="L135" s="52">
        <v>312</v>
      </c>
      <c r="M135" s="52">
        <v>309</v>
      </c>
      <c r="N135" s="52">
        <v>302</v>
      </c>
      <c r="O135" s="52">
        <v>303</v>
      </c>
      <c r="P135" s="52">
        <v>327</v>
      </c>
      <c r="Q135" s="52">
        <v>326</v>
      </c>
    </row>
    <row r="136" spans="1:17" ht="21.75" customHeight="1">
      <c r="A136" s="7" t="s">
        <v>83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731</v>
      </c>
      <c r="H136" s="48">
        <v>581</v>
      </c>
      <c r="I136" s="48">
        <v>486</v>
      </c>
      <c r="J136" s="48">
        <v>439</v>
      </c>
      <c r="K136" s="48">
        <v>393</v>
      </c>
      <c r="L136" s="52">
        <v>361</v>
      </c>
      <c r="M136" s="52">
        <v>322</v>
      </c>
      <c r="N136" s="52">
        <v>292</v>
      </c>
      <c r="O136" s="52">
        <v>290</v>
      </c>
      <c r="P136" s="52">
        <v>265</v>
      </c>
      <c r="Q136" s="52">
        <v>256</v>
      </c>
    </row>
    <row r="137" spans="1:17" ht="21.75" customHeight="1">
      <c r="A137" s="7" t="s">
        <v>5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616</v>
      </c>
      <c r="H137" s="48">
        <v>710</v>
      </c>
      <c r="I137" s="48">
        <v>567</v>
      </c>
      <c r="J137" s="48">
        <v>518</v>
      </c>
      <c r="K137" s="48">
        <v>497</v>
      </c>
      <c r="L137" s="52">
        <v>489</v>
      </c>
      <c r="M137" s="52">
        <v>454</v>
      </c>
      <c r="N137" s="52">
        <v>430</v>
      </c>
      <c r="O137" s="52">
        <v>376</v>
      </c>
      <c r="P137" s="52">
        <v>361</v>
      </c>
      <c r="Q137" s="52">
        <v>331</v>
      </c>
    </row>
    <row r="138" spans="1:17" ht="21.75" customHeight="1">
      <c r="A138" s="7" t="s">
        <v>84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594</v>
      </c>
      <c r="H138" s="48">
        <v>608</v>
      </c>
      <c r="I138" s="48">
        <v>695</v>
      </c>
      <c r="J138" s="48">
        <v>629</v>
      </c>
      <c r="K138" s="48">
        <v>603</v>
      </c>
      <c r="L138" s="52">
        <v>557</v>
      </c>
      <c r="M138" s="52">
        <v>526</v>
      </c>
      <c r="N138" s="52">
        <v>514</v>
      </c>
      <c r="O138" s="52">
        <v>494</v>
      </c>
      <c r="P138" s="52">
        <v>464</v>
      </c>
      <c r="Q138" s="52">
        <v>444</v>
      </c>
    </row>
    <row r="139" spans="1:17" ht="21.75" customHeight="1">
      <c r="A139" s="7" t="s">
        <v>51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636</v>
      </c>
      <c r="H139" s="48">
        <v>589</v>
      </c>
      <c r="I139" s="48">
        <v>623</v>
      </c>
      <c r="J139" s="48">
        <v>670</v>
      </c>
      <c r="K139" s="48">
        <v>672</v>
      </c>
      <c r="L139" s="52">
        <v>669</v>
      </c>
      <c r="M139" s="52">
        <v>659</v>
      </c>
      <c r="N139" s="52">
        <v>623</v>
      </c>
      <c r="O139" s="52">
        <v>606</v>
      </c>
      <c r="P139" s="52">
        <v>597</v>
      </c>
      <c r="Q139" s="52">
        <v>552</v>
      </c>
    </row>
    <row r="140" spans="1:17" ht="21.75" customHeight="1">
      <c r="A140" s="7" t="s">
        <v>85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831</v>
      </c>
      <c r="H140" s="48">
        <v>616</v>
      </c>
      <c r="I140" s="48">
        <v>597</v>
      </c>
      <c r="J140" s="48">
        <v>582</v>
      </c>
      <c r="K140" s="48">
        <v>582</v>
      </c>
      <c r="L140" s="52">
        <v>605</v>
      </c>
      <c r="M140" s="52">
        <v>629</v>
      </c>
      <c r="N140" s="52">
        <v>651</v>
      </c>
      <c r="O140" s="52">
        <v>644</v>
      </c>
      <c r="P140" s="52">
        <v>651</v>
      </c>
      <c r="Q140" s="52">
        <v>656</v>
      </c>
    </row>
    <row r="141" spans="1:17" ht="21.75" customHeight="1">
      <c r="A141" s="7" t="s">
        <v>86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901</v>
      </c>
      <c r="H141" s="48">
        <v>825</v>
      </c>
      <c r="I141" s="48">
        <v>613</v>
      </c>
      <c r="J141" s="48">
        <v>576</v>
      </c>
      <c r="K141" s="48">
        <v>580</v>
      </c>
      <c r="L141" s="52">
        <v>580</v>
      </c>
      <c r="M141" s="52">
        <v>540</v>
      </c>
      <c r="N141" s="52">
        <v>557</v>
      </c>
      <c r="O141" s="52">
        <v>569</v>
      </c>
      <c r="P141" s="52">
        <v>560</v>
      </c>
      <c r="Q141" s="52">
        <v>579</v>
      </c>
    </row>
    <row r="142" spans="1:17" ht="21.75" customHeight="1">
      <c r="A142" s="7" t="s">
        <v>64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696</v>
      </c>
      <c r="H142" s="48">
        <v>897</v>
      </c>
      <c r="I142" s="48">
        <v>830</v>
      </c>
      <c r="J142" s="48">
        <v>723</v>
      </c>
      <c r="K142" s="48">
        <v>661</v>
      </c>
      <c r="L142" s="52">
        <v>611</v>
      </c>
      <c r="M142" s="52">
        <v>609</v>
      </c>
      <c r="N142" s="52">
        <v>574</v>
      </c>
      <c r="O142" s="52">
        <v>561</v>
      </c>
      <c r="P142" s="52">
        <v>567</v>
      </c>
      <c r="Q142" s="52">
        <v>562</v>
      </c>
    </row>
    <row r="143" spans="1:17" ht="21.75" customHeight="1">
      <c r="A143" s="8" t="s">
        <v>87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719</v>
      </c>
      <c r="H143" s="49">
        <v>680</v>
      </c>
      <c r="I143" s="49">
        <v>889</v>
      </c>
      <c r="J143" s="49">
        <v>881</v>
      </c>
      <c r="K143" s="49">
        <v>850</v>
      </c>
      <c r="L143" s="53">
        <v>823</v>
      </c>
      <c r="M143" s="53">
        <v>765</v>
      </c>
      <c r="N143" s="53">
        <v>729</v>
      </c>
      <c r="O143" s="53">
        <v>701</v>
      </c>
      <c r="P143" s="53">
        <v>651</v>
      </c>
      <c r="Q143" s="53">
        <v>604</v>
      </c>
    </row>
    <row r="144" spans="1:17" ht="21.75" customHeight="1">
      <c r="A144" s="8" t="s">
        <v>88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729</v>
      </c>
      <c r="H144" s="49">
        <v>693</v>
      </c>
      <c r="I144" s="49">
        <v>663</v>
      </c>
      <c r="J144" s="49">
        <v>741</v>
      </c>
      <c r="K144" s="49">
        <v>809</v>
      </c>
      <c r="L144" s="53">
        <v>865</v>
      </c>
      <c r="M144" s="53">
        <v>939</v>
      </c>
      <c r="N144" s="53">
        <v>892</v>
      </c>
      <c r="O144" s="53">
        <v>846</v>
      </c>
      <c r="P144" s="53">
        <v>807</v>
      </c>
      <c r="Q144" s="53">
        <v>783</v>
      </c>
    </row>
    <row r="145" spans="1:17" ht="21.75" customHeight="1">
      <c r="A145" s="8" t="s">
        <v>89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739</v>
      </c>
      <c r="H145" s="49">
        <v>689</v>
      </c>
      <c r="I145" s="49">
        <v>634</v>
      </c>
      <c r="J145" s="49">
        <v>601</v>
      </c>
      <c r="K145" s="49">
        <v>616</v>
      </c>
      <c r="L145" s="53">
        <v>619</v>
      </c>
      <c r="M145" s="53">
        <v>589</v>
      </c>
      <c r="N145" s="53">
        <v>646</v>
      </c>
      <c r="O145" s="53">
        <v>713</v>
      </c>
      <c r="P145" s="53">
        <v>759</v>
      </c>
      <c r="Q145" s="53">
        <v>817</v>
      </c>
    </row>
    <row r="146" spans="1:17" ht="21.75" customHeight="1">
      <c r="A146" s="8" t="s">
        <v>90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469</v>
      </c>
      <c r="H146" s="49">
        <v>647</v>
      </c>
      <c r="I146" s="49">
        <v>616</v>
      </c>
      <c r="J146" s="49">
        <v>611</v>
      </c>
      <c r="K146" s="49">
        <v>569</v>
      </c>
      <c r="L146" s="53">
        <v>563</v>
      </c>
      <c r="M146" s="53">
        <v>556</v>
      </c>
      <c r="N146" s="53">
        <v>561</v>
      </c>
      <c r="O146" s="53">
        <v>539</v>
      </c>
      <c r="P146" s="53">
        <v>556</v>
      </c>
      <c r="Q146" s="53">
        <v>553</v>
      </c>
    </row>
    <row r="147" spans="1:17" ht="21.75" customHeight="1">
      <c r="A147" s="8" t="s">
        <v>91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314</v>
      </c>
      <c r="H147" s="49">
        <v>353</v>
      </c>
      <c r="I147" s="49">
        <v>516</v>
      </c>
      <c r="J147" s="49">
        <v>523</v>
      </c>
      <c r="K147" s="49">
        <v>532</v>
      </c>
      <c r="L147" s="53">
        <v>501</v>
      </c>
      <c r="M147" s="53">
        <v>499</v>
      </c>
      <c r="N147" s="53">
        <v>489</v>
      </c>
      <c r="O147" s="53">
        <v>495</v>
      </c>
      <c r="P147" s="53">
        <v>456</v>
      </c>
      <c r="Q147" s="53">
        <v>460</v>
      </c>
    </row>
    <row r="148" spans="1:17" ht="21.75" customHeight="1">
      <c r="A148" s="8" t="s">
        <v>92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163</v>
      </c>
      <c r="H148" s="49">
        <v>185</v>
      </c>
      <c r="I148" s="49">
        <v>234</v>
      </c>
      <c r="J148" s="49">
        <v>295</v>
      </c>
      <c r="K148" s="49">
        <v>310</v>
      </c>
      <c r="L148" s="53">
        <v>323</v>
      </c>
      <c r="M148" s="53">
        <v>333</v>
      </c>
      <c r="N148" s="53">
        <v>343</v>
      </c>
      <c r="O148" s="53">
        <v>308</v>
      </c>
      <c r="P148" s="53">
        <v>345</v>
      </c>
      <c r="Q148" s="53">
        <v>316</v>
      </c>
    </row>
    <row r="149" spans="1:17" ht="21.75" customHeight="1">
      <c r="A149" s="8" t="s">
        <v>93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55</v>
      </c>
      <c r="H149" s="49">
        <v>52</v>
      </c>
      <c r="I149" s="49">
        <v>76</v>
      </c>
      <c r="J149" s="49">
        <v>96</v>
      </c>
      <c r="K149" s="49">
        <v>101</v>
      </c>
      <c r="L149" s="53">
        <v>104</v>
      </c>
      <c r="M149" s="53">
        <v>126</v>
      </c>
      <c r="N149" s="53">
        <v>124</v>
      </c>
      <c r="O149" s="53">
        <v>115</v>
      </c>
      <c r="P149" s="53">
        <v>119</v>
      </c>
      <c r="Q149" s="53">
        <v>120</v>
      </c>
    </row>
    <row r="150" spans="1:17" ht="21.75" customHeight="1">
      <c r="A150" s="8" t="s">
        <v>94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5</v>
      </c>
      <c r="H150" s="49">
        <v>11</v>
      </c>
      <c r="I150" s="49">
        <v>12</v>
      </c>
      <c r="J150" s="49">
        <v>10</v>
      </c>
      <c r="K150" s="49">
        <v>12</v>
      </c>
      <c r="L150" s="53">
        <v>10</v>
      </c>
      <c r="M150" s="53">
        <v>10</v>
      </c>
      <c r="N150" s="53">
        <v>15</v>
      </c>
      <c r="O150" s="53">
        <v>18</v>
      </c>
      <c r="P150" s="53">
        <v>15</v>
      </c>
      <c r="Q150" s="53">
        <v>22</v>
      </c>
    </row>
    <row r="151" spans="1:17" ht="21.75" customHeight="1">
      <c r="A151" s="5" t="s">
        <v>103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11428</v>
      </c>
      <c r="H151" s="50">
        <f t="shared" si="17"/>
        <v>10977</v>
      </c>
      <c r="I151" s="50">
        <f t="shared" si="17"/>
        <v>10585</v>
      </c>
      <c r="J151" s="50">
        <f t="shared" si="17"/>
        <v>10253</v>
      </c>
      <c r="K151" s="50">
        <f t="shared" si="17"/>
        <v>10073</v>
      </c>
      <c r="L151" s="50">
        <f t="shared" si="17"/>
        <v>9909</v>
      </c>
      <c r="M151" s="50">
        <f t="shared" si="17"/>
        <v>9710</v>
      </c>
      <c r="N151" s="50">
        <f t="shared" si="17"/>
        <v>9497</v>
      </c>
      <c r="O151" s="50">
        <f t="shared" si="17"/>
        <v>9256</v>
      </c>
      <c r="P151" s="50">
        <f t="shared" si="17"/>
        <v>9099</v>
      </c>
      <c r="Q151" s="50">
        <f t="shared" si="17"/>
        <v>8903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79"/>
      <c r="N152" s="79"/>
      <c r="O152" s="79"/>
      <c r="P152" s="80"/>
      <c r="Q152" s="80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81"/>
      <c r="P153" s="81"/>
      <c r="Q153" s="81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45</v>
      </c>
      <c r="B155" s="5" t="s">
        <v>104</v>
      </c>
      <c r="C155" s="5">
        <v>60</v>
      </c>
      <c r="D155" s="5" t="s">
        <v>105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21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1475</v>
      </c>
      <c r="H156" s="47">
        <f t="shared" si="18"/>
        <v>1404</v>
      </c>
      <c r="I156" s="47">
        <f t="shared" si="18"/>
        <v>1186</v>
      </c>
      <c r="J156" s="47">
        <f t="shared" si="18"/>
        <v>1075</v>
      </c>
      <c r="K156" s="47">
        <f t="shared" si="18"/>
        <v>1032</v>
      </c>
      <c r="L156" s="47">
        <f t="shared" si="18"/>
        <v>996</v>
      </c>
      <c r="M156" s="47">
        <f t="shared" si="18"/>
        <v>939</v>
      </c>
      <c r="N156" s="47">
        <f t="shared" si="18"/>
        <v>891</v>
      </c>
      <c r="O156" s="47">
        <f t="shared" si="18"/>
        <v>833</v>
      </c>
      <c r="P156" s="47">
        <f t="shared" si="18"/>
        <v>794</v>
      </c>
      <c r="Q156" s="47">
        <f t="shared" si="18"/>
        <v>735</v>
      </c>
    </row>
    <row r="157" spans="1:17" ht="21.75" customHeight="1">
      <c r="A157" s="7" t="s">
        <v>99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6760</v>
      </c>
      <c r="H157" s="48">
        <f t="shared" si="19"/>
        <v>6263</v>
      </c>
      <c r="I157" s="48">
        <f t="shared" si="19"/>
        <v>5759</v>
      </c>
      <c r="J157" s="48">
        <f t="shared" si="19"/>
        <v>5420</v>
      </c>
      <c r="K157" s="48">
        <f t="shared" si="19"/>
        <v>5242</v>
      </c>
      <c r="L157" s="48">
        <f t="shared" si="19"/>
        <v>5105</v>
      </c>
      <c r="M157" s="48">
        <f t="shared" si="19"/>
        <v>4954</v>
      </c>
      <c r="N157" s="48">
        <f t="shared" si="19"/>
        <v>4807</v>
      </c>
      <c r="O157" s="48">
        <f t="shared" si="19"/>
        <v>4688</v>
      </c>
      <c r="P157" s="48">
        <f t="shared" si="19"/>
        <v>4597</v>
      </c>
      <c r="Q157" s="48">
        <f t="shared" si="19"/>
        <v>4493</v>
      </c>
    </row>
    <row r="158" spans="1:17" ht="21.75" customHeight="1">
      <c r="A158" s="8" t="s">
        <v>100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3193</v>
      </c>
      <c r="H158" s="49">
        <f t="shared" si="20"/>
        <v>3310</v>
      </c>
      <c r="I158" s="49">
        <f t="shared" si="20"/>
        <v>3640</v>
      </c>
      <c r="J158" s="49">
        <f t="shared" si="20"/>
        <v>3758</v>
      </c>
      <c r="K158" s="49">
        <f t="shared" si="20"/>
        <v>3799</v>
      </c>
      <c r="L158" s="49">
        <f t="shared" si="20"/>
        <v>3808</v>
      </c>
      <c r="M158" s="49">
        <f t="shared" si="20"/>
        <v>3817</v>
      </c>
      <c r="N158" s="49">
        <f t="shared" si="20"/>
        <v>3799</v>
      </c>
      <c r="O158" s="49">
        <f t="shared" si="20"/>
        <v>3735</v>
      </c>
      <c r="P158" s="49">
        <f t="shared" si="20"/>
        <v>3708</v>
      </c>
      <c r="Q158" s="49">
        <f t="shared" si="20"/>
        <v>3675</v>
      </c>
    </row>
    <row r="159" spans="1:17" ht="21.75" customHeight="1">
      <c r="A159" s="5" t="s">
        <v>101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11428</v>
      </c>
      <c r="H159" s="50">
        <f t="shared" si="21"/>
        <v>10977</v>
      </c>
      <c r="I159" s="50">
        <f t="shared" si="21"/>
        <v>10585</v>
      </c>
      <c r="J159" s="50">
        <f t="shared" si="21"/>
        <v>10253</v>
      </c>
      <c r="K159" s="50">
        <f t="shared" si="21"/>
        <v>10073</v>
      </c>
      <c r="L159" s="50">
        <f t="shared" si="21"/>
        <v>9909</v>
      </c>
      <c r="M159" s="50">
        <f t="shared" si="21"/>
        <v>9710</v>
      </c>
      <c r="N159" s="50">
        <f t="shared" si="21"/>
        <v>9497</v>
      </c>
      <c r="O159" s="50">
        <f t="shared" si="21"/>
        <v>9256</v>
      </c>
      <c r="P159" s="50">
        <f t="shared" si="21"/>
        <v>9099</v>
      </c>
      <c r="Q159" s="50">
        <f t="shared" si="21"/>
        <v>8903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5"/>
      <c r="Q160" s="25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104</v>
      </c>
      <c r="C163" s="5">
        <v>60</v>
      </c>
      <c r="D163" s="5" t="s">
        <v>105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95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6" si="22">ROUND(G156/G$159*100,1)</f>
        <v>12.9</v>
      </c>
      <c r="H164" s="59">
        <f t="shared" si="22"/>
        <v>12.8</v>
      </c>
      <c r="I164" s="59">
        <f t="shared" si="22"/>
        <v>11.2</v>
      </c>
      <c r="J164" s="59">
        <f t="shared" si="22"/>
        <v>10.5</v>
      </c>
      <c r="K164" s="59">
        <f t="shared" si="22"/>
        <v>10.199999999999999</v>
      </c>
      <c r="L164" s="59">
        <f t="shared" si="22"/>
        <v>10.1</v>
      </c>
      <c r="M164" s="59">
        <f t="shared" si="22"/>
        <v>9.6999999999999993</v>
      </c>
      <c r="N164" s="59">
        <f t="shared" si="22"/>
        <v>9.4</v>
      </c>
      <c r="O164" s="59">
        <f t="shared" si="22"/>
        <v>9</v>
      </c>
      <c r="P164" s="59">
        <f t="shared" si="22"/>
        <v>8.6999999999999993</v>
      </c>
      <c r="Q164" s="59">
        <f t="shared" si="22"/>
        <v>8.3000000000000007</v>
      </c>
    </row>
    <row r="165" spans="1:20" ht="21.75" customHeight="1">
      <c r="A165" s="7" t="s">
        <v>96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si="22"/>
        <v>59.2</v>
      </c>
      <c r="H165" s="60">
        <f t="shared" si="22"/>
        <v>57.1</v>
      </c>
      <c r="I165" s="60">
        <f t="shared" si="22"/>
        <v>54.4</v>
      </c>
      <c r="J165" s="60">
        <f t="shared" si="22"/>
        <v>52.9</v>
      </c>
      <c r="K165" s="60">
        <f t="shared" si="22"/>
        <v>52</v>
      </c>
      <c r="L165" s="60">
        <f t="shared" si="22"/>
        <v>51.5</v>
      </c>
      <c r="M165" s="60">
        <f t="shared" si="22"/>
        <v>51</v>
      </c>
      <c r="N165" s="60">
        <f t="shared" si="22"/>
        <v>50.6</v>
      </c>
      <c r="O165" s="60">
        <f t="shared" si="22"/>
        <v>50.6</v>
      </c>
      <c r="P165" s="60">
        <f t="shared" si="22"/>
        <v>50.5</v>
      </c>
      <c r="Q165" s="60">
        <f t="shared" si="22"/>
        <v>50.5</v>
      </c>
    </row>
    <row r="166" spans="1:20" ht="21.75" customHeight="1">
      <c r="A166" s="8" t="s">
        <v>97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si="22"/>
        <v>27.9</v>
      </c>
      <c r="H166" s="61">
        <f t="shared" si="22"/>
        <v>30.2</v>
      </c>
      <c r="I166" s="61">
        <f t="shared" si="22"/>
        <v>34.4</v>
      </c>
      <c r="J166" s="61">
        <f t="shared" si="22"/>
        <v>36.700000000000003</v>
      </c>
      <c r="K166" s="61">
        <f t="shared" si="22"/>
        <v>37.700000000000003</v>
      </c>
      <c r="L166" s="61">
        <f t="shared" si="22"/>
        <v>38.4</v>
      </c>
      <c r="M166" s="61">
        <f t="shared" si="22"/>
        <v>39.299999999999997</v>
      </c>
      <c r="N166" s="61">
        <f t="shared" si="22"/>
        <v>40</v>
      </c>
      <c r="O166" s="61">
        <f t="shared" si="22"/>
        <v>40.4</v>
      </c>
      <c r="P166" s="61">
        <f t="shared" si="22"/>
        <v>40.799999999999997</v>
      </c>
      <c r="Q166" s="61">
        <f t="shared" si="22"/>
        <v>41.3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8"/>
  <dimension ref="A1:T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61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58</v>
      </c>
      <c r="C4" s="5">
        <v>60</v>
      </c>
      <c r="D4" s="5" t="s">
        <v>41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337</v>
      </c>
      <c r="H5" s="47">
        <f t="shared" si="0"/>
        <v>279</v>
      </c>
      <c r="I5" s="47">
        <f t="shared" si="0"/>
        <v>245</v>
      </c>
      <c r="J5" s="47">
        <f t="shared" si="0"/>
        <v>230</v>
      </c>
      <c r="K5" s="47">
        <f t="shared" si="0"/>
        <v>226</v>
      </c>
      <c r="L5" s="47">
        <f t="shared" si="0"/>
        <v>211</v>
      </c>
      <c r="M5" s="47">
        <f t="shared" si="0"/>
        <v>189</v>
      </c>
      <c r="N5" s="47">
        <f t="shared" si="0"/>
        <v>167</v>
      </c>
      <c r="O5" s="47">
        <f t="shared" si="0"/>
        <v>143</v>
      </c>
      <c r="P5" s="47">
        <f t="shared" si="0"/>
        <v>122</v>
      </c>
      <c r="Q5" s="47">
        <f t="shared" si="0"/>
        <v>117</v>
      </c>
    </row>
    <row r="6" spans="1:20" ht="23.25" customHeight="1">
      <c r="A6" s="6" t="s">
        <v>13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406</v>
      </c>
      <c r="H6" s="47">
        <f t="shared" si="0"/>
        <v>344</v>
      </c>
      <c r="I6" s="47">
        <f t="shared" si="0"/>
        <v>278</v>
      </c>
      <c r="J6" s="47">
        <f t="shared" si="0"/>
        <v>252</v>
      </c>
      <c r="K6" s="47">
        <f t="shared" si="0"/>
        <v>250</v>
      </c>
      <c r="L6" s="47">
        <f t="shared" si="0"/>
        <v>242</v>
      </c>
      <c r="M6" s="47">
        <f t="shared" si="0"/>
        <v>251</v>
      </c>
      <c r="N6" s="47">
        <f t="shared" si="0"/>
        <v>255</v>
      </c>
      <c r="O6" s="47">
        <f t="shared" si="0"/>
        <v>222</v>
      </c>
      <c r="P6" s="47">
        <f t="shared" si="0"/>
        <v>217</v>
      </c>
      <c r="Q6" s="47">
        <f t="shared" si="0"/>
        <v>193</v>
      </c>
    </row>
    <row r="7" spans="1:20" ht="23.25" customHeight="1">
      <c r="A7" s="6" t="s">
        <v>15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362</v>
      </c>
      <c r="H7" s="47">
        <f t="shared" si="0"/>
        <v>421</v>
      </c>
      <c r="I7" s="47">
        <f t="shared" si="0"/>
        <v>369</v>
      </c>
      <c r="J7" s="47">
        <f t="shared" si="0"/>
        <v>319</v>
      </c>
      <c r="K7" s="47">
        <f t="shared" si="0"/>
        <v>288</v>
      </c>
      <c r="L7" s="47">
        <f t="shared" si="0"/>
        <v>272</v>
      </c>
      <c r="M7" s="47">
        <f t="shared" si="0"/>
        <v>243</v>
      </c>
      <c r="N7" s="47">
        <f t="shared" si="0"/>
        <v>239</v>
      </c>
      <c r="O7" s="47">
        <f t="shared" si="0"/>
        <v>253</v>
      </c>
      <c r="P7" s="47">
        <f t="shared" si="0"/>
        <v>250</v>
      </c>
      <c r="Q7" s="47">
        <f t="shared" si="0"/>
        <v>243</v>
      </c>
    </row>
    <row r="8" spans="1:20" ht="23.25" customHeight="1">
      <c r="A8" s="7" t="s">
        <v>11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401</v>
      </c>
      <c r="H8" s="48">
        <f t="shared" si="0"/>
        <v>368</v>
      </c>
      <c r="I8" s="48">
        <f t="shared" si="0"/>
        <v>413</v>
      </c>
      <c r="J8" s="48">
        <f t="shared" si="0"/>
        <v>382</v>
      </c>
      <c r="K8" s="48">
        <f t="shared" si="0"/>
        <v>372</v>
      </c>
      <c r="L8" s="48">
        <f t="shared" si="0"/>
        <v>350</v>
      </c>
      <c r="M8" s="48">
        <f t="shared" si="0"/>
        <v>343</v>
      </c>
      <c r="N8" s="48">
        <f t="shared" si="0"/>
        <v>319</v>
      </c>
      <c r="O8" s="48">
        <f t="shared" si="0"/>
        <v>291</v>
      </c>
      <c r="P8" s="48">
        <f t="shared" si="0"/>
        <v>280</v>
      </c>
      <c r="Q8" s="48">
        <f t="shared" si="0"/>
        <v>256</v>
      </c>
    </row>
    <row r="9" spans="1:20" ht="23.25" customHeight="1">
      <c r="A9" s="7" t="s">
        <v>18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393</v>
      </c>
      <c r="H9" s="48">
        <f t="shared" si="0"/>
        <v>376</v>
      </c>
      <c r="I9" s="48">
        <f t="shared" si="0"/>
        <v>327</v>
      </c>
      <c r="J9" s="48">
        <f t="shared" si="0"/>
        <v>375</v>
      </c>
      <c r="K9" s="48">
        <f t="shared" si="0"/>
        <v>403</v>
      </c>
      <c r="L9" s="48">
        <f t="shared" si="0"/>
        <v>402</v>
      </c>
      <c r="M9" s="48">
        <f t="shared" si="0"/>
        <v>380</v>
      </c>
      <c r="N9" s="48">
        <f t="shared" si="0"/>
        <v>390</v>
      </c>
      <c r="O9" s="48">
        <f t="shared" si="0"/>
        <v>366</v>
      </c>
      <c r="P9" s="48">
        <f t="shared" si="0"/>
        <v>331</v>
      </c>
      <c r="Q9" s="48">
        <f t="shared" si="0"/>
        <v>310</v>
      </c>
    </row>
    <row r="10" spans="1:20" ht="23.25" customHeight="1">
      <c r="A10" s="7" t="s">
        <v>3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454</v>
      </c>
      <c r="H10" s="48">
        <f t="shared" si="0"/>
        <v>375</v>
      </c>
      <c r="I10" s="48">
        <f t="shared" si="0"/>
        <v>357</v>
      </c>
      <c r="J10" s="48">
        <f t="shared" si="0"/>
        <v>336</v>
      </c>
      <c r="K10" s="48">
        <f t="shared" si="0"/>
        <v>318</v>
      </c>
      <c r="L10" s="48">
        <f t="shared" si="0"/>
        <v>317</v>
      </c>
      <c r="M10" s="48">
        <f t="shared" si="0"/>
        <v>326</v>
      </c>
      <c r="N10" s="48">
        <f t="shared" si="0"/>
        <v>322</v>
      </c>
      <c r="O10" s="48">
        <f t="shared" si="0"/>
        <v>322</v>
      </c>
      <c r="P10" s="48">
        <f t="shared" si="0"/>
        <v>328</v>
      </c>
      <c r="Q10" s="48">
        <f t="shared" si="0"/>
        <v>316</v>
      </c>
    </row>
    <row r="11" spans="1:20" ht="23.25" customHeight="1">
      <c r="A11" s="7" t="s">
        <v>20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491</v>
      </c>
      <c r="H11" s="48">
        <f t="shared" si="0"/>
        <v>438</v>
      </c>
      <c r="I11" s="48">
        <f t="shared" si="0"/>
        <v>358</v>
      </c>
      <c r="J11" s="48">
        <f t="shared" si="0"/>
        <v>371</v>
      </c>
      <c r="K11" s="48">
        <f t="shared" si="0"/>
        <v>343</v>
      </c>
      <c r="L11" s="48">
        <f t="shared" si="0"/>
        <v>333</v>
      </c>
      <c r="M11" s="48">
        <f t="shared" si="0"/>
        <v>318</v>
      </c>
      <c r="N11" s="48">
        <f t="shared" si="0"/>
        <v>302</v>
      </c>
      <c r="O11" s="48">
        <f t="shared" si="0"/>
        <v>298</v>
      </c>
      <c r="P11" s="48">
        <f t="shared" si="0"/>
        <v>288</v>
      </c>
      <c r="Q11" s="48">
        <f t="shared" si="0"/>
        <v>264</v>
      </c>
    </row>
    <row r="12" spans="1:20" ht="23.25" customHeight="1">
      <c r="A12" s="7" t="s">
        <v>23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481</v>
      </c>
      <c r="H12" s="48">
        <f t="shared" si="0"/>
        <v>505</v>
      </c>
      <c r="I12" s="48">
        <f t="shared" si="0"/>
        <v>443</v>
      </c>
      <c r="J12" s="48">
        <f t="shared" si="0"/>
        <v>422</v>
      </c>
      <c r="K12" s="48">
        <f t="shared" si="0"/>
        <v>402</v>
      </c>
      <c r="L12" s="48">
        <f t="shared" si="0"/>
        <v>377</v>
      </c>
      <c r="M12" s="48">
        <f t="shared" si="0"/>
        <v>355</v>
      </c>
      <c r="N12" s="48">
        <f t="shared" si="0"/>
        <v>376</v>
      </c>
      <c r="O12" s="48">
        <f t="shared" si="0"/>
        <v>334</v>
      </c>
      <c r="P12" s="48">
        <f t="shared" si="0"/>
        <v>318</v>
      </c>
      <c r="Q12" s="48">
        <f t="shared" si="0"/>
        <v>292</v>
      </c>
    </row>
    <row r="13" spans="1:20" ht="23.25" customHeight="1">
      <c r="A13" s="7" t="s">
        <v>24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451</v>
      </c>
      <c r="H13" s="48">
        <f t="shared" si="0"/>
        <v>496</v>
      </c>
      <c r="I13" s="48">
        <f t="shared" si="0"/>
        <v>513</v>
      </c>
      <c r="J13" s="48">
        <f t="shared" si="0"/>
        <v>456</v>
      </c>
      <c r="K13" s="48">
        <f t="shared" si="0"/>
        <v>445</v>
      </c>
      <c r="L13" s="48">
        <f t="shared" si="0"/>
        <v>434</v>
      </c>
      <c r="M13" s="48">
        <f t="shared" si="0"/>
        <v>422</v>
      </c>
      <c r="N13" s="48">
        <f t="shared" si="0"/>
        <v>402</v>
      </c>
      <c r="O13" s="48">
        <f t="shared" si="0"/>
        <v>397</v>
      </c>
      <c r="P13" s="48">
        <f t="shared" si="0"/>
        <v>385</v>
      </c>
      <c r="Q13" s="48">
        <f t="shared" si="0"/>
        <v>349</v>
      </c>
    </row>
    <row r="14" spans="1:20" ht="23.25" customHeight="1">
      <c r="A14" s="7" t="s">
        <v>4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429</v>
      </c>
      <c r="H14" s="48">
        <f t="shared" si="0"/>
        <v>451</v>
      </c>
      <c r="I14" s="48">
        <f t="shared" si="0"/>
        <v>503</v>
      </c>
      <c r="J14" s="48">
        <f t="shared" si="0"/>
        <v>523</v>
      </c>
      <c r="K14" s="48">
        <f t="shared" si="0"/>
        <v>520</v>
      </c>
      <c r="L14" s="48">
        <f t="shared" si="0"/>
        <v>494</v>
      </c>
      <c r="M14" s="48">
        <f t="shared" si="0"/>
        <v>480</v>
      </c>
      <c r="N14" s="48">
        <f t="shared" si="0"/>
        <v>455</v>
      </c>
      <c r="O14" s="48">
        <f t="shared" si="0"/>
        <v>427</v>
      </c>
      <c r="P14" s="48">
        <f t="shared" si="0"/>
        <v>437</v>
      </c>
      <c r="Q14" s="48">
        <f t="shared" si="0"/>
        <v>423</v>
      </c>
    </row>
    <row r="15" spans="1:20" ht="23.25" customHeight="1">
      <c r="A15" s="7" t="s">
        <v>29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551</v>
      </c>
      <c r="H15" s="48">
        <f t="shared" si="0"/>
        <v>427</v>
      </c>
      <c r="I15" s="48">
        <f t="shared" si="0"/>
        <v>465</v>
      </c>
      <c r="J15" s="48">
        <f t="shared" si="0"/>
        <v>462</v>
      </c>
      <c r="K15" s="48">
        <f t="shared" si="0"/>
        <v>462</v>
      </c>
      <c r="L15" s="48">
        <f t="shared" si="0"/>
        <v>494</v>
      </c>
      <c r="M15" s="48">
        <f t="shared" si="0"/>
        <v>514</v>
      </c>
      <c r="N15" s="48">
        <f t="shared" si="0"/>
        <v>521</v>
      </c>
      <c r="O15" s="48">
        <f t="shared" si="0"/>
        <v>513</v>
      </c>
      <c r="P15" s="48">
        <f t="shared" si="0"/>
        <v>512</v>
      </c>
      <c r="Q15" s="48">
        <f t="shared" si="0"/>
        <v>487</v>
      </c>
    </row>
    <row r="16" spans="1:20" ht="23.25" customHeight="1">
      <c r="A16" s="7" t="s">
        <v>30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610</v>
      </c>
      <c r="H16" s="48">
        <f t="shared" si="0"/>
        <v>550</v>
      </c>
      <c r="I16" s="48">
        <f t="shared" si="0"/>
        <v>441</v>
      </c>
      <c r="J16" s="48">
        <f t="shared" si="0"/>
        <v>454</v>
      </c>
      <c r="K16" s="48">
        <f t="shared" si="0"/>
        <v>468</v>
      </c>
      <c r="L16" s="48">
        <f t="shared" si="0"/>
        <v>466</v>
      </c>
      <c r="M16" s="48">
        <f t="shared" si="0"/>
        <v>422</v>
      </c>
      <c r="N16" s="48">
        <f t="shared" si="0"/>
        <v>435</v>
      </c>
      <c r="O16" s="48">
        <f t="shared" si="0"/>
        <v>457</v>
      </c>
      <c r="P16" s="48">
        <f t="shared" si="0"/>
        <v>457</v>
      </c>
      <c r="Q16" s="48">
        <f t="shared" si="0"/>
        <v>476</v>
      </c>
    </row>
    <row r="17" spans="1:17" ht="23.25" customHeight="1">
      <c r="A17" s="7" t="s">
        <v>32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499</v>
      </c>
      <c r="H17" s="48">
        <f t="shared" si="0"/>
        <v>607</v>
      </c>
      <c r="I17" s="48">
        <f t="shared" si="0"/>
        <v>561</v>
      </c>
      <c r="J17" s="48">
        <f t="shared" si="0"/>
        <v>480</v>
      </c>
      <c r="K17" s="48">
        <f t="shared" si="0"/>
        <v>449</v>
      </c>
      <c r="L17" s="48">
        <f t="shared" si="0"/>
        <v>436</v>
      </c>
      <c r="M17" s="48">
        <f t="shared" si="0"/>
        <v>446</v>
      </c>
      <c r="N17" s="48">
        <f t="shared" si="0"/>
        <v>446</v>
      </c>
      <c r="O17" s="48">
        <f t="shared" si="0"/>
        <v>450</v>
      </c>
      <c r="P17" s="48">
        <f t="shared" si="0"/>
        <v>458</v>
      </c>
      <c r="Q17" s="48">
        <f t="shared" si="0"/>
        <v>463</v>
      </c>
    </row>
    <row r="18" spans="1:17" ht="23.25" customHeight="1">
      <c r="A18" s="8" t="s">
        <v>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423</v>
      </c>
      <c r="H18" s="49">
        <f t="shared" si="0"/>
        <v>490</v>
      </c>
      <c r="I18" s="49">
        <f t="shared" si="0"/>
        <v>605</v>
      </c>
      <c r="J18" s="49">
        <f t="shared" si="0"/>
        <v>601</v>
      </c>
      <c r="K18" s="49">
        <f t="shared" si="0"/>
        <v>580</v>
      </c>
      <c r="L18" s="49">
        <f t="shared" si="0"/>
        <v>550</v>
      </c>
      <c r="M18" s="49">
        <f t="shared" si="0"/>
        <v>526</v>
      </c>
      <c r="N18" s="49">
        <f t="shared" si="0"/>
        <v>500</v>
      </c>
      <c r="O18" s="49">
        <f t="shared" si="0"/>
        <v>468</v>
      </c>
      <c r="P18" s="49">
        <f t="shared" si="0"/>
        <v>442</v>
      </c>
      <c r="Q18" s="49">
        <f t="shared" si="0"/>
        <v>425</v>
      </c>
    </row>
    <row r="19" spans="1:17" ht="23.25" customHeight="1">
      <c r="A19" s="8" t="s">
        <v>33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387</v>
      </c>
      <c r="H19" s="49">
        <f t="shared" si="0"/>
        <v>413</v>
      </c>
      <c r="I19" s="49">
        <f t="shared" si="0"/>
        <v>471</v>
      </c>
      <c r="J19" s="49">
        <f t="shared" si="0"/>
        <v>512</v>
      </c>
      <c r="K19" s="49">
        <f t="shared" si="0"/>
        <v>534</v>
      </c>
      <c r="L19" s="49">
        <f t="shared" si="0"/>
        <v>581</v>
      </c>
      <c r="M19" s="49">
        <f t="shared" si="0"/>
        <v>621</v>
      </c>
      <c r="N19" s="49">
        <f t="shared" si="0"/>
        <v>609</v>
      </c>
      <c r="O19" s="49">
        <f t="shared" si="0"/>
        <v>567</v>
      </c>
      <c r="P19" s="49">
        <f t="shared" si="0"/>
        <v>551</v>
      </c>
      <c r="Q19" s="49">
        <f t="shared" si="0"/>
        <v>529</v>
      </c>
    </row>
    <row r="20" spans="1:17" ht="23.25" customHeight="1">
      <c r="A20" s="8" t="s">
        <v>35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388</v>
      </c>
      <c r="H20" s="49">
        <f t="shared" si="0"/>
        <v>343</v>
      </c>
      <c r="I20" s="49">
        <f t="shared" si="0"/>
        <v>357</v>
      </c>
      <c r="J20" s="49">
        <f t="shared" si="0"/>
        <v>385</v>
      </c>
      <c r="K20" s="49">
        <f t="shared" si="0"/>
        <v>419</v>
      </c>
      <c r="L20" s="49">
        <f t="shared" si="0"/>
        <v>437</v>
      </c>
      <c r="M20" s="49">
        <f t="shared" si="0"/>
        <v>406</v>
      </c>
      <c r="N20" s="49">
        <f t="shared" si="0"/>
        <v>420</v>
      </c>
      <c r="O20" s="49">
        <f t="shared" si="0"/>
        <v>484</v>
      </c>
      <c r="P20" s="49">
        <f t="shared" si="0"/>
        <v>494</v>
      </c>
      <c r="Q20" s="49">
        <f t="shared" si="0"/>
        <v>527</v>
      </c>
    </row>
    <row r="21" spans="1:17" ht="23.25" customHeight="1">
      <c r="A21" s="8" t="s">
        <v>36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221</v>
      </c>
      <c r="H21" s="49">
        <f t="shared" si="0"/>
        <v>335</v>
      </c>
      <c r="I21" s="49">
        <f t="shared" si="0"/>
        <v>285</v>
      </c>
      <c r="J21" s="49">
        <f t="shared" si="0"/>
        <v>328</v>
      </c>
      <c r="K21" s="49">
        <f t="shared" si="0"/>
        <v>302</v>
      </c>
      <c r="L21" s="49">
        <f t="shared" si="0"/>
        <v>293</v>
      </c>
      <c r="M21" s="49">
        <f t="shared" si="0"/>
        <v>300</v>
      </c>
      <c r="N21" s="49">
        <f t="shared" si="0"/>
        <v>318</v>
      </c>
      <c r="O21" s="49">
        <f t="shared" si="0"/>
        <v>338</v>
      </c>
      <c r="P21" s="49">
        <f t="shared" si="0"/>
        <v>363</v>
      </c>
      <c r="Q21" s="49">
        <f t="shared" si="0"/>
        <v>368</v>
      </c>
    </row>
    <row r="22" spans="1:17" ht="23.25" customHeight="1">
      <c r="A22" s="8" t="s">
        <v>39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134</v>
      </c>
      <c r="H22" s="49">
        <f t="shared" si="0"/>
        <v>150</v>
      </c>
      <c r="I22" s="49">
        <f t="shared" si="0"/>
        <v>256</v>
      </c>
      <c r="J22" s="49">
        <f t="shared" si="0"/>
        <v>224</v>
      </c>
      <c r="K22" s="49">
        <f t="shared" si="0"/>
        <v>217</v>
      </c>
      <c r="L22" s="49">
        <f t="shared" si="0"/>
        <v>209</v>
      </c>
      <c r="M22" s="49">
        <f t="shared" si="0"/>
        <v>226</v>
      </c>
      <c r="N22" s="49">
        <f t="shared" si="0"/>
        <v>238</v>
      </c>
      <c r="O22" s="49">
        <f t="shared" si="0"/>
        <v>237</v>
      </c>
      <c r="P22" s="49">
        <f t="shared" si="0"/>
        <v>221</v>
      </c>
      <c r="Q22" s="49">
        <f t="shared" si="0"/>
        <v>215</v>
      </c>
    </row>
    <row r="23" spans="1:17" ht="23.25" customHeight="1">
      <c r="A23" s="8" t="s">
        <v>38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65</v>
      </c>
      <c r="H23" s="49">
        <f t="shared" si="0"/>
        <v>79</v>
      </c>
      <c r="I23" s="49">
        <f t="shared" si="0"/>
        <v>99</v>
      </c>
      <c r="J23" s="49">
        <f t="shared" si="0"/>
        <v>128</v>
      </c>
      <c r="K23" s="49">
        <f t="shared" si="0"/>
        <v>135</v>
      </c>
      <c r="L23" s="49">
        <f t="shared" si="0"/>
        <v>136</v>
      </c>
      <c r="M23" s="49">
        <f t="shared" si="0"/>
        <v>138</v>
      </c>
      <c r="N23" s="49">
        <f t="shared" si="0"/>
        <v>127</v>
      </c>
      <c r="O23" s="49">
        <f t="shared" si="0"/>
        <v>114</v>
      </c>
      <c r="P23" s="49">
        <f t="shared" si="0"/>
        <v>127</v>
      </c>
      <c r="Q23" s="49">
        <f t="shared" si="0"/>
        <v>115</v>
      </c>
    </row>
    <row r="24" spans="1:17" ht="23.25" customHeight="1">
      <c r="A24" s="8" t="s">
        <v>22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22</v>
      </c>
      <c r="H24" s="49">
        <f t="shared" si="0"/>
        <v>15</v>
      </c>
      <c r="I24" s="49">
        <f t="shared" si="0"/>
        <v>39</v>
      </c>
      <c r="J24" s="49">
        <f t="shared" si="0"/>
        <v>30</v>
      </c>
      <c r="K24" s="49">
        <f t="shared" si="0"/>
        <v>38</v>
      </c>
      <c r="L24" s="49">
        <f t="shared" si="0"/>
        <v>35</v>
      </c>
      <c r="M24" s="49">
        <f t="shared" si="0"/>
        <v>42</v>
      </c>
      <c r="N24" s="49">
        <f t="shared" si="0"/>
        <v>44</v>
      </c>
      <c r="O24" s="49">
        <f t="shared" si="0"/>
        <v>49</v>
      </c>
      <c r="P24" s="49">
        <f t="shared" si="0"/>
        <v>46</v>
      </c>
      <c r="Q24" s="49">
        <f t="shared" si="0"/>
        <v>50</v>
      </c>
    </row>
    <row r="25" spans="1:17" ht="23.25" customHeight="1">
      <c r="A25" s="8" t="s">
        <v>43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1</v>
      </c>
      <c r="H25" s="49">
        <f t="shared" si="0"/>
        <v>3</v>
      </c>
      <c r="I25" s="49">
        <f t="shared" si="0"/>
        <v>3</v>
      </c>
      <c r="J25" s="49">
        <f t="shared" si="0"/>
        <v>5</v>
      </c>
      <c r="K25" s="49">
        <f t="shared" si="0"/>
        <v>4</v>
      </c>
      <c r="L25" s="49">
        <f t="shared" si="0"/>
        <v>4</v>
      </c>
      <c r="M25" s="49">
        <f t="shared" si="0"/>
        <v>1</v>
      </c>
      <c r="N25" s="49">
        <f t="shared" si="0"/>
        <v>2</v>
      </c>
      <c r="O25" s="49">
        <f t="shared" si="0"/>
        <v>2</v>
      </c>
      <c r="P25" s="49">
        <f t="shared" si="0"/>
        <v>0</v>
      </c>
      <c r="Q25" s="49">
        <f t="shared" si="0"/>
        <v>3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7506</v>
      </c>
      <c r="H26" s="50">
        <f t="shared" si="1"/>
        <v>7465</v>
      </c>
      <c r="I26" s="50">
        <f t="shared" si="1"/>
        <v>7388</v>
      </c>
      <c r="J26" s="50">
        <f t="shared" si="1"/>
        <v>7275</v>
      </c>
      <c r="K26" s="50">
        <f t="shared" si="1"/>
        <v>7175</v>
      </c>
      <c r="L26" s="50">
        <f t="shared" si="1"/>
        <v>7073</v>
      </c>
      <c r="M26" s="50">
        <f t="shared" si="1"/>
        <v>6949</v>
      </c>
      <c r="N26" s="50">
        <f t="shared" si="1"/>
        <v>6887</v>
      </c>
      <c r="O26" s="50">
        <f t="shared" si="1"/>
        <v>6732</v>
      </c>
      <c r="P26" s="50">
        <f t="shared" si="1"/>
        <v>6627</v>
      </c>
      <c r="Q26" s="50">
        <f t="shared" si="1"/>
        <v>6421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42</v>
      </c>
      <c r="C30" s="5">
        <v>60</v>
      </c>
      <c r="D30" s="5" t="s">
        <v>59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28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1105</v>
      </c>
      <c r="H31" s="51">
        <f t="shared" si="2"/>
        <v>1044</v>
      </c>
      <c r="I31" s="51">
        <f t="shared" si="2"/>
        <v>892</v>
      </c>
      <c r="J31" s="51">
        <f t="shared" si="2"/>
        <v>801</v>
      </c>
      <c r="K31" s="51">
        <f t="shared" si="2"/>
        <v>764</v>
      </c>
      <c r="L31" s="51">
        <f t="shared" si="2"/>
        <v>725</v>
      </c>
      <c r="M31" s="51">
        <f t="shared" si="2"/>
        <v>683</v>
      </c>
      <c r="N31" s="51">
        <f t="shared" si="2"/>
        <v>661</v>
      </c>
      <c r="O31" s="51">
        <f t="shared" si="2"/>
        <v>618</v>
      </c>
      <c r="P31" s="51">
        <f t="shared" si="2"/>
        <v>589</v>
      </c>
      <c r="Q31" s="51">
        <f t="shared" si="2"/>
        <v>553</v>
      </c>
    </row>
    <row r="32" spans="1:17" ht="23.25" customHeight="1">
      <c r="A32" s="7" t="s">
        <v>37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4760</v>
      </c>
      <c r="H32" s="52">
        <f t="shared" si="3"/>
        <v>4593</v>
      </c>
      <c r="I32" s="52">
        <f t="shared" si="3"/>
        <v>4381</v>
      </c>
      <c r="J32" s="52">
        <f t="shared" si="3"/>
        <v>4261</v>
      </c>
      <c r="K32" s="52">
        <f t="shared" si="3"/>
        <v>4182</v>
      </c>
      <c r="L32" s="52">
        <f t="shared" si="3"/>
        <v>4103</v>
      </c>
      <c r="M32" s="52">
        <f t="shared" si="3"/>
        <v>4006</v>
      </c>
      <c r="N32" s="52">
        <f t="shared" si="3"/>
        <v>3968</v>
      </c>
      <c r="O32" s="52">
        <f t="shared" si="3"/>
        <v>3855</v>
      </c>
      <c r="P32" s="52">
        <f t="shared" si="3"/>
        <v>3794</v>
      </c>
      <c r="Q32" s="52">
        <f t="shared" si="3"/>
        <v>3636</v>
      </c>
    </row>
    <row r="33" spans="1:20" ht="23.25" customHeight="1">
      <c r="A33" s="8" t="s">
        <v>46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1641</v>
      </c>
      <c r="H33" s="53">
        <f t="shared" si="4"/>
        <v>1828</v>
      </c>
      <c r="I33" s="53">
        <f t="shared" si="4"/>
        <v>2115</v>
      </c>
      <c r="J33" s="53">
        <f t="shared" si="4"/>
        <v>2213</v>
      </c>
      <c r="K33" s="53">
        <f t="shared" si="4"/>
        <v>2229</v>
      </c>
      <c r="L33" s="53">
        <f t="shared" si="4"/>
        <v>2245</v>
      </c>
      <c r="M33" s="53">
        <f t="shared" si="4"/>
        <v>2260</v>
      </c>
      <c r="N33" s="53">
        <f t="shared" si="4"/>
        <v>2258</v>
      </c>
      <c r="O33" s="53">
        <f t="shared" si="4"/>
        <v>2259</v>
      </c>
      <c r="P33" s="53">
        <f t="shared" si="4"/>
        <v>2244</v>
      </c>
      <c r="Q33" s="53">
        <f t="shared" si="4"/>
        <v>2232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7506</v>
      </c>
      <c r="H34" s="54">
        <f t="shared" si="5"/>
        <v>7465</v>
      </c>
      <c r="I34" s="54">
        <f t="shared" si="5"/>
        <v>7388</v>
      </c>
      <c r="J34" s="54">
        <f t="shared" si="5"/>
        <v>7275</v>
      </c>
      <c r="K34" s="54">
        <f t="shared" si="5"/>
        <v>7175</v>
      </c>
      <c r="L34" s="54">
        <f t="shared" si="5"/>
        <v>7073</v>
      </c>
      <c r="M34" s="54">
        <f t="shared" si="5"/>
        <v>6949</v>
      </c>
      <c r="N34" s="54">
        <f t="shared" si="5"/>
        <v>6887</v>
      </c>
      <c r="O34" s="54">
        <f t="shared" si="5"/>
        <v>6732</v>
      </c>
      <c r="P34" s="54">
        <f t="shared" si="5"/>
        <v>6627</v>
      </c>
      <c r="Q34" s="54">
        <f t="shared" si="5"/>
        <v>6421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5" t="s">
        <v>42</v>
      </c>
      <c r="C38" s="5">
        <v>60</v>
      </c>
      <c r="D38" s="5" t="s">
        <v>59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6" t="s">
        <v>28</v>
      </c>
      <c r="B39" s="32" t="s">
        <v>31</v>
      </c>
      <c r="C39" s="32" t="s">
        <v>31</v>
      </c>
      <c r="D39" s="32" t="s">
        <v>31</v>
      </c>
      <c r="E39" s="32" t="s">
        <v>31</v>
      </c>
      <c r="F39" s="32" t="s">
        <v>31</v>
      </c>
      <c r="G39" s="75">
        <f t="shared" ref="G39:Q39" si="6">ROUND(G31/G34*100,1)</f>
        <v>14.7</v>
      </c>
      <c r="H39" s="75">
        <f t="shared" si="6"/>
        <v>14</v>
      </c>
      <c r="I39" s="75">
        <f t="shared" si="6"/>
        <v>12.1</v>
      </c>
      <c r="J39" s="75">
        <f t="shared" si="6"/>
        <v>11</v>
      </c>
      <c r="K39" s="75">
        <f t="shared" si="6"/>
        <v>10.6</v>
      </c>
      <c r="L39" s="75">
        <f t="shared" si="6"/>
        <v>10.3</v>
      </c>
      <c r="M39" s="75">
        <f t="shared" si="6"/>
        <v>9.8000000000000007</v>
      </c>
      <c r="N39" s="75">
        <f t="shared" si="6"/>
        <v>9.6</v>
      </c>
      <c r="O39" s="75">
        <f t="shared" si="6"/>
        <v>9.1999999999999993</v>
      </c>
      <c r="P39" s="75">
        <f t="shared" si="6"/>
        <v>8.9</v>
      </c>
      <c r="Q39" s="75">
        <f t="shared" si="6"/>
        <v>8.6</v>
      </c>
    </row>
    <row r="40" spans="1:20" ht="23.25" customHeight="1">
      <c r="A40" s="7" t="s">
        <v>37</v>
      </c>
      <c r="B40" s="33" t="s">
        <v>31</v>
      </c>
      <c r="C40" s="33" t="s">
        <v>31</v>
      </c>
      <c r="D40" s="33" t="s">
        <v>31</v>
      </c>
      <c r="E40" s="33" t="s">
        <v>31</v>
      </c>
      <c r="F40" s="33" t="s">
        <v>31</v>
      </c>
      <c r="G40" s="76">
        <f t="shared" ref="G40:Q40" si="7">ROUND(G32/G34*100,1)</f>
        <v>63.4</v>
      </c>
      <c r="H40" s="76">
        <f t="shared" si="7"/>
        <v>61.5</v>
      </c>
      <c r="I40" s="76">
        <f t="shared" si="7"/>
        <v>59.3</v>
      </c>
      <c r="J40" s="76">
        <f t="shared" si="7"/>
        <v>58.6</v>
      </c>
      <c r="K40" s="76">
        <f t="shared" si="7"/>
        <v>58.3</v>
      </c>
      <c r="L40" s="76">
        <f t="shared" si="7"/>
        <v>58</v>
      </c>
      <c r="M40" s="76">
        <f t="shared" si="7"/>
        <v>57.6</v>
      </c>
      <c r="N40" s="76">
        <f t="shared" si="7"/>
        <v>57.6</v>
      </c>
      <c r="O40" s="76">
        <f t="shared" si="7"/>
        <v>57.3</v>
      </c>
      <c r="P40" s="76">
        <f t="shared" si="7"/>
        <v>57.3</v>
      </c>
      <c r="Q40" s="76">
        <f t="shared" si="7"/>
        <v>56.6</v>
      </c>
    </row>
    <row r="41" spans="1:20" ht="23.25" customHeight="1">
      <c r="A41" s="8" t="s">
        <v>46</v>
      </c>
      <c r="B41" s="34" t="s">
        <v>31</v>
      </c>
      <c r="C41" s="34" t="s">
        <v>31</v>
      </c>
      <c r="D41" s="34" t="s">
        <v>31</v>
      </c>
      <c r="E41" s="34" t="s">
        <v>31</v>
      </c>
      <c r="F41" s="34" t="s">
        <v>31</v>
      </c>
      <c r="G41" s="77">
        <f t="shared" ref="G41:Q41" si="8">ROUND(G33/G34*100,1)</f>
        <v>21.9</v>
      </c>
      <c r="H41" s="77">
        <f t="shared" si="8"/>
        <v>24.5</v>
      </c>
      <c r="I41" s="77">
        <f t="shared" si="8"/>
        <v>28.6</v>
      </c>
      <c r="J41" s="77">
        <f t="shared" si="8"/>
        <v>30.4</v>
      </c>
      <c r="K41" s="77">
        <f t="shared" si="8"/>
        <v>31.1</v>
      </c>
      <c r="L41" s="77">
        <f t="shared" si="8"/>
        <v>31.7</v>
      </c>
      <c r="M41" s="77">
        <f t="shared" si="8"/>
        <v>32.5</v>
      </c>
      <c r="N41" s="77">
        <f t="shared" si="8"/>
        <v>32.799999999999997</v>
      </c>
      <c r="O41" s="77">
        <f t="shared" si="8"/>
        <v>33.6</v>
      </c>
      <c r="P41" s="77">
        <f t="shared" si="8"/>
        <v>33.9</v>
      </c>
      <c r="Q41" s="77">
        <f t="shared" si="8"/>
        <v>34.799999999999997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10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45</v>
      </c>
      <c r="B83" s="5" t="s">
        <v>42</v>
      </c>
      <c r="C83" s="5">
        <v>60</v>
      </c>
      <c r="D83" s="5" t="s">
        <v>59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184</v>
      </c>
      <c r="H84" s="47">
        <v>146</v>
      </c>
      <c r="I84" s="47">
        <v>130</v>
      </c>
      <c r="J84" s="47">
        <v>105</v>
      </c>
      <c r="K84" s="47">
        <v>100</v>
      </c>
      <c r="L84" s="51">
        <v>89</v>
      </c>
      <c r="M84" s="51">
        <v>82</v>
      </c>
      <c r="N84" s="51">
        <v>73</v>
      </c>
      <c r="O84" s="51">
        <v>66</v>
      </c>
      <c r="P84" s="51">
        <v>63</v>
      </c>
      <c r="Q84" s="51">
        <v>64</v>
      </c>
    </row>
    <row r="85" spans="1:20" ht="21.75" customHeight="1">
      <c r="A85" s="6" t="s">
        <v>13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219</v>
      </c>
      <c r="H85" s="47">
        <v>183</v>
      </c>
      <c r="I85" s="47">
        <v>142</v>
      </c>
      <c r="J85" s="47">
        <v>127</v>
      </c>
      <c r="K85" s="47">
        <v>122</v>
      </c>
      <c r="L85" s="51">
        <v>126</v>
      </c>
      <c r="M85" s="51">
        <v>120</v>
      </c>
      <c r="N85" s="51">
        <v>122</v>
      </c>
      <c r="O85" s="51">
        <v>97</v>
      </c>
      <c r="P85" s="51">
        <v>92</v>
      </c>
      <c r="Q85" s="51">
        <v>79</v>
      </c>
    </row>
    <row r="86" spans="1:20" ht="21.75" customHeight="1">
      <c r="A86" s="6" t="s">
        <v>15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188</v>
      </c>
      <c r="H86" s="47">
        <v>229</v>
      </c>
      <c r="I86" s="47">
        <v>202</v>
      </c>
      <c r="J86" s="47">
        <v>179</v>
      </c>
      <c r="K86" s="47">
        <v>159</v>
      </c>
      <c r="L86" s="51">
        <v>142</v>
      </c>
      <c r="M86" s="51">
        <v>125</v>
      </c>
      <c r="N86" s="51">
        <v>123</v>
      </c>
      <c r="O86" s="51">
        <v>129</v>
      </c>
      <c r="P86" s="51">
        <v>125</v>
      </c>
      <c r="Q86" s="51">
        <v>125</v>
      </c>
    </row>
    <row r="87" spans="1:20" ht="21.75" customHeight="1">
      <c r="A87" s="7" t="s">
        <v>11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213</v>
      </c>
      <c r="H87" s="48">
        <v>189</v>
      </c>
      <c r="I87" s="48">
        <v>223</v>
      </c>
      <c r="J87" s="48">
        <v>209</v>
      </c>
      <c r="K87" s="48">
        <v>197</v>
      </c>
      <c r="L87" s="52">
        <v>191</v>
      </c>
      <c r="M87" s="52">
        <v>193</v>
      </c>
      <c r="N87" s="52">
        <v>170</v>
      </c>
      <c r="O87" s="52">
        <v>160</v>
      </c>
      <c r="P87" s="52">
        <v>150</v>
      </c>
      <c r="Q87" s="52">
        <v>135</v>
      </c>
    </row>
    <row r="88" spans="1:20" ht="21.75" customHeight="1">
      <c r="A88" s="7" t="s">
        <v>18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202</v>
      </c>
      <c r="H88" s="48">
        <v>196</v>
      </c>
      <c r="I88" s="48">
        <v>164</v>
      </c>
      <c r="J88" s="48">
        <v>210</v>
      </c>
      <c r="K88" s="48">
        <v>224</v>
      </c>
      <c r="L88" s="52">
        <v>223</v>
      </c>
      <c r="M88" s="52">
        <v>199</v>
      </c>
      <c r="N88" s="52">
        <v>216</v>
      </c>
      <c r="O88" s="52">
        <v>194</v>
      </c>
      <c r="P88" s="52">
        <v>180</v>
      </c>
      <c r="Q88" s="52">
        <v>172</v>
      </c>
    </row>
    <row r="89" spans="1:20" ht="21.75" customHeight="1">
      <c r="A89" s="7" t="s">
        <v>3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247</v>
      </c>
      <c r="H89" s="48">
        <v>203</v>
      </c>
      <c r="I89" s="48">
        <v>179</v>
      </c>
      <c r="J89" s="48">
        <v>195</v>
      </c>
      <c r="K89" s="48">
        <v>190</v>
      </c>
      <c r="L89" s="52">
        <v>184</v>
      </c>
      <c r="M89" s="52">
        <v>196</v>
      </c>
      <c r="N89" s="52">
        <v>189</v>
      </c>
      <c r="O89" s="52">
        <v>200</v>
      </c>
      <c r="P89" s="52">
        <v>200</v>
      </c>
      <c r="Q89" s="52">
        <v>185</v>
      </c>
    </row>
    <row r="90" spans="1:20" ht="21.75" customHeight="1">
      <c r="A90" s="7" t="s">
        <v>20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241</v>
      </c>
      <c r="H90" s="48">
        <v>237</v>
      </c>
      <c r="I90" s="48">
        <v>175</v>
      </c>
      <c r="J90" s="48">
        <v>185</v>
      </c>
      <c r="K90" s="48">
        <v>181</v>
      </c>
      <c r="L90" s="52">
        <v>189</v>
      </c>
      <c r="M90" s="52">
        <v>189</v>
      </c>
      <c r="N90" s="52">
        <v>186</v>
      </c>
      <c r="O90" s="52">
        <v>176</v>
      </c>
      <c r="P90" s="52">
        <v>169</v>
      </c>
      <c r="Q90" s="52">
        <v>149</v>
      </c>
    </row>
    <row r="91" spans="1:20" ht="21.75" customHeight="1">
      <c r="A91" s="7" t="s">
        <v>23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244</v>
      </c>
      <c r="H91" s="48">
        <v>243</v>
      </c>
      <c r="I91" s="48">
        <v>234</v>
      </c>
      <c r="J91" s="48">
        <v>216</v>
      </c>
      <c r="K91" s="48">
        <v>202</v>
      </c>
      <c r="L91" s="52">
        <v>183</v>
      </c>
      <c r="M91" s="52">
        <v>173</v>
      </c>
      <c r="N91" s="52">
        <v>179</v>
      </c>
      <c r="O91" s="52">
        <v>171</v>
      </c>
      <c r="P91" s="52">
        <v>168</v>
      </c>
      <c r="Q91" s="52">
        <v>166</v>
      </c>
    </row>
    <row r="92" spans="1:20" ht="21.75" customHeight="1">
      <c r="A92" s="7" t="s">
        <v>24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219</v>
      </c>
      <c r="H92" s="48">
        <v>256</v>
      </c>
      <c r="I92" s="48">
        <v>259</v>
      </c>
      <c r="J92" s="48">
        <v>238</v>
      </c>
      <c r="K92" s="48">
        <v>229</v>
      </c>
      <c r="L92" s="52">
        <v>229</v>
      </c>
      <c r="M92" s="52">
        <v>213</v>
      </c>
      <c r="N92" s="52">
        <v>203</v>
      </c>
      <c r="O92" s="52">
        <v>200</v>
      </c>
      <c r="P92" s="52">
        <v>198</v>
      </c>
      <c r="Q92" s="52">
        <v>172</v>
      </c>
    </row>
    <row r="93" spans="1:20" ht="21.75" customHeight="1">
      <c r="A93" s="7" t="s">
        <v>4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221</v>
      </c>
      <c r="H93" s="48">
        <v>216</v>
      </c>
      <c r="I93" s="48">
        <v>247</v>
      </c>
      <c r="J93" s="48">
        <v>264</v>
      </c>
      <c r="K93" s="48">
        <v>275</v>
      </c>
      <c r="L93" s="52">
        <v>252</v>
      </c>
      <c r="M93" s="52">
        <v>246</v>
      </c>
      <c r="N93" s="52">
        <v>232</v>
      </c>
      <c r="O93" s="52">
        <v>216</v>
      </c>
      <c r="P93" s="52">
        <v>217</v>
      </c>
      <c r="Q93" s="52">
        <v>216</v>
      </c>
    </row>
    <row r="94" spans="1:20" ht="21.75" customHeight="1">
      <c r="A94" s="7" t="s">
        <v>29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289</v>
      </c>
      <c r="H94" s="48">
        <v>219</v>
      </c>
      <c r="I94" s="48">
        <v>222</v>
      </c>
      <c r="J94" s="48">
        <v>232</v>
      </c>
      <c r="K94" s="48">
        <v>225</v>
      </c>
      <c r="L94" s="52">
        <v>244</v>
      </c>
      <c r="M94" s="52">
        <v>266</v>
      </c>
      <c r="N94" s="52">
        <v>265</v>
      </c>
      <c r="O94" s="52">
        <v>267</v>
      </c>
      <c r="P94" s="52">
        <v>271</v>
      </c>
      <c r="Q94" s="52">
        <v>248</v>
      </c>
    </row>
    <row r="95" spans="1:20" ht="21.75" customHeight="1">
      <c r="A95" s="7" t="s">
        <v>30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319</v>
      </c>
      <c r="H95" s="48">
        <v>282</v>
      </c>
      <c r="I95" s="48">
        <v>232</v>
      </c>
      <c r="J95" s="48">
        <v>223</v>
      </c>
      <c r="K95" s="48">
        <v>231</v>
      </c>
      <c r="L95" s="52">
        <v>228</v>
      </c>
      <c r="M95" s="52">
        <v>213</v>
      </c>
      <c r="N95" s="52">
        <v>220</v>
      </c>
      <c r="O95" s="52">
        <v>230</v>
      </c>
      <c r="P95" s="52">
        <v>231</v>
      </c>
      <c r="Q95" s="52">
        <v>242</v>
      </c>
    </row>
    <row r="96" spans="1:20" ht="21.75" customHeight="1">
      <c r="A96" s="7" t="s">
        <v>32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249</v>
      </c>
      <c r="H96" s="48">
        <v>317</v>
      </c>
      <c r="I96" s="48">
        <v>282</v>
      </c>
      <c r="J96" s="48">
        <v>237</v>
      </c>
      <c r="K96" s="48">
        <v>230</v>
      </c>
      <c r="L96" s="52">
        <v>230</v>
      </c>
      <c r="M96" s="52">
        <v>219</v>
      </c>
      <c r="N96" s="52">
        <v>228</v>
      </c>
      <c r="O96" s="52">
        <v>227</v>
      </c>
      <c r="P96" s="52">
        <v>228</v>
      </c>
      <c r="Q96" s="52">
        <v>234</v>
      </c>
    </row>
    <row r="97" spans="1:17" ht="21.75" customHeight="1">
      <c r="A97" s="8" t="s">
        <v>2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201</v>
      </c>
      <c r="H97" s="49">
        <v>247</v>
      </c>
      <c r="I97" s="49">
        <v>318</v>
      </c>
      <c r="J97" s="49">
        <v>315</v>
      </c>
      <c r="K97" s="49">
        <v>293</v>
      </c>
      <c r="L97" s="53">
        <v>269</v>
      </c>
      <c r="M97" s="53">
        <v>269</v>
      </c>
      <c r="N97" s="53">
        <v>247</v>
      </c>
      <c r="O97" s="53">
        <v>235</v>
      </c>
      <c r="P97" s="53">
        <v>229</v>
      </c>
      <c r="Q97" s="53">
        <v>221</v>
      </c>
    </row>
    <row r="98" spans="1:17" ht="21.75" customHeight="1">
      <c r="A98" s="8" t="s">
        <v>33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175</v>
      </c>
      <c r="H98" s="49">
        <v>195</v>
      </c>
      <c r="I98" s="49">
        <v>231</v>
      </c>
      <c r="J98" s="49">
        <v>259</v>
      </c>
      <c r="K98" s="49">
        <v>273</v>
      </c>
      <c r="L98" s="53">
        <v>304</v>
      </c>
      <c r="M98" s="53">
        <v>319</v>
      </c>
      <c r="N98" s="53">
        <v>321</v>
      </c>
      <c r="O98" s="53">
        <v>289</v>
      </c>
      <c r="P98" s="53">
        <v>276</v>
      </c>
      <c r="Q98" s="53">
        <v>257</v>
      </c>
    </row>
    <row r="99" spans="1:17" ht="21.75" customHeight="1">
      <c r="A99" s="8" t="s">
        <v>35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163</v>
      </c>
      <c r="H99" s="49">
        <v>149</v>
      </c>
      <c r="I99" s="49">
        <v>161</v>
      </c>
      <c r="J99" s="49">
        <v>182</v>
      </c>
      <c r="K99" s="49">
        <v>201</v>
      </c>
      <c r="L99" s="53">
        <v>211</v>
      </c>
      <c r="M99" s="53">
        <v>191</v>
      </c>
      <c r="N99" s="53">
        <v>195</v>
      </c>
      <c r="O99" s="53">
        <v>241</v>
      </c>
      <c r="P99" s="53">
        <v>248</v>
      </c>
      <c r="Q99" s="53">
        <v>271</v>
      </c>
    </row>
    <row r="100" spans="1:17" ht="21.75" customHeight="1">
      <c r="A100" s="8" t="s">
        <v>36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87</v>
      </c>
      <c r="H100" s="49">
        <v>130</v>
      </c>
      <c r="I100" s="49">
        <v>114</v>
      </c>
      <c r="J100" s="49">
        <v>140</v>
      </c>
      <c r="K100" s="49">
        <v>129</v>
      </c>
      <c r="L100" s="53">
        <v>124</v>
      </c>
      <c r="M100" s="53">
        <v>130</v>
      </c>
      <c r="N100" s="53">
        <v>140</v>
      </c>
      <c r="O100" s="53">
        <v>143</v>
      </c>
      <c r="P100" s="53">
        <v>156</v>
      </c>
      <c r="Q100" s="53">
        <v>161</v>
      </c>
    </row>
    <row r="101" spans="1:17" ht="21.75" customHeight="1">
      <c r="A101" s="8" t="s">
        <v>39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45</v>
      </c>
      <c r="H101" s="49">
        <v>49</v>
      </c>
      <c r="I101" s="49">
        <v>80</v>
      </c>
      <c r="J101" s="49">
        <v>85</v>
      </c>
      <c r="K101" s="49">
        <v>81</v>
      </c>
      <c r="L101" s="53">
        <v>77</v>
      </c>
      <c r="M101" s="53">
        <v>95</v>
      </c>
      <c r="N101" s="53">
        <v>92</v>
      </c>
      <c r="O101" s="53">
        <v>88</v>
      </c>
      <c r="P101" s="53">
        <v>84</v>
      </c>
      <c r="Q101" s="53">
        <v>76</v>
      </c>
    </row>
    <row r="102" spans="1:17" ht="21.75" customHeight="1">
      <c r="A102" s="8" t="s">
        <v>38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17</v>
      </c>
      <c r="H102" s="49">
        <v>21</v>
      </c>
      <c r="I102" s="49">
        <v>27</v>
      </c>
      <c r="J102" s="49">
        <v>30</v>
      </c>
      <c r="K102" s="49">
        <v>41</v>
      </c>
      <c r="L102" s="53">
        <v>41</v>
      </c>
      <c r="M102" s="53">
        <v>39</v>
      </c>
      <c r="N102" s="53">
        <v>35</v>
      </c>
      <c r="O102" s="53">
        <v>39</v>
      </c>
      <c r="P102" s="53">
        <v>35</v>
      </c>
      <c r="Q102" s="53">
        <v>33</v>
      </c>
    </row>
    <row r="103" spans="1:17" ht="21.75" customHeight="1">
      <c r="A103" s="8" t="s">
        <v>22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3</v>
      </c>
      <c r="H103" s="49">
        <v>2</v>
      </c>
      <c r="I103" s="49">
        <v>6</v>
      </c>
      <c r="J103" s="49">
        <v>3</v>
      </c>
      <c r="K103" s="49">
        <v>6</v>
      </c>
      <c r="L103" s="53">
        <v>7</v>
      </c>
      <c r="M103" s="53">
        <v>7</v>
      </c>
      <c r="N103" s="53">
        <v>9</v>
      </c>
      <c r="O103" s="53">
        <v>9</v>
      </c>
      <c r="P103" s="53">
        <v>11</v>
      </c>
      <c r="Q103" s="53">
        <v>13</v>
      </c>
    </row>
    <row r="104" spans="1:17" ht="21.75" customHeight="1">
      <c r="A104" s="8" t="s">
        <v>43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0</v>
      </c>
      <c r="I104" s="49">
        <v>0</v>
      </c>
      <c r="J104" s="49">
        <v>1</v>
      </c>
      <c r="K104" s="49">
        <v>0</v>
      </c>
      <c r="L104" s="53">
        <v>0</v>
      </c>
      <c r="M104" s="53">
        <v>0</v>
      </c>
      <c r="N104" s="53">
        <v>1</v>
      </c>
      <c r="O104" s="53">
        <v>1</v>
      </c>
      <c r="P104" s="53">
        <v>0</v>
      </c>
      <c r="Q104" s="53">
        <v>1</v>
      </c>
    </row>
    <row r="105" spans="1:17" ht="21.75" customHeight="1">
      <c r="A105" s="5" t="s">
        <v>53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3726</v>
      </c>
      <c r="H105" s="50">
        <f t="shared" si="9"/>
        <v>3709</v>
      </c>
      <c r="I105" s="50">
        <f t="shared" si="9"/>
        <v>3628</v>
      </c>
      <c r="J105" s="50">
        <f t="shared" si="9"/>
        <v>3635</v>
      </c>
      <c r="K105" s="50">
        <f t="shared" si="9"/>
        <v>3589</v>
      </c>
      <c r="L105" s="50">
        <f t="shared" si="9"/>
        <v>3543</v>
      </c>
      <c r="M105" s="50">
        <f t="shared" si="9"/>
        <v>3484</v>
      </c>
      <c r="N105" s="50">
        <f t="shared" si="9"/>
        <v>3446</v>
      </c>
      <c r="O105" s="50">
        <f t="shared" si="9"/>
        <v>3378</v>
      </c>
      <c r="P105" s="50">
        <f t="shared" si="9"/>
        <v>3331</v>
      </c>
      <c r="Q105" s="50">
        <f t="shared" si="9"/>
        <v>3220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69"/>
      <c r="P106" s="69"/>
      <c r="Q106" s="6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42</v>
      </c>
      <c r="C109" s="5">
        <v>60</v>
      </c>
      <c r="D109" s="5" t="s">
        <v>59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28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591</v>
      </c>
      <c r="H110" s="47">
        <f t="shared" si="10"/>
        <v>558</v>
      </c>
      <c r="I110" s="47">
        <f t="shared" si="10"/>
        <v>474</v>
      </c>
      <c r="J110" s="47">
        <f t="shared" si="10"/>
        <v>411</v>
      </c>
      <c r="K110" s="47">
        <f t="shared" si="10"/>
        <v>381</v>
      </c>
      <c r="L110" s="47">
        <f t="shared" si="10"/>
        <v>357</v>
      </c>
      <c r="M110" s="47">
        <f t="shared" si="10"/>
        <v>327</v>
      </c>
      <c r="N110" s="47">
        <f t="shared" si="10"/>
        <v>318</v>
      </c>
      <c r="O110" s="47">
        <f t="shared" si="10"/>
        <v>292</v>
      </c>
      <c r="P110" s="47">
        <f t="shared" si="10"/>
        <v>280</v>
      </c>
      <c r="Q110" s="47">
        <f t="shared" si="10"/>
        <v>268</v>
      </c>
    </row>
    <row r="111" spans="1:17" ht="21.75" customHeight="1">
      <c r="A111" s="7" t="s">
        <v>37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2444</v>
      </c>
      <c r="H111" s="48">
        <f t="shared" si="11"/>
        <v>2358</v>
      </c>
      <c r="I111" s="48">
        <f t="shared" si="11"/>
        <v>2217</v>
      </c>
      <c r="J111" s="48">
        <f t="shared" si="11"/>
        <v>2209</v>
      </c>
      <c r="K111" s="48">
        <f t="shared" si="11"/>
        <v>2184</v>
      </c>
      <c r="L111" s="48">
        <f t="shared" si="11"/>
        <v>2153</v>
      </c>
      <c r="M111" s="48">
        <f t="shared" si="11"/>
        <v>2107</v>
      </c>
      <c r="N111" s="48">
        <f t="shared" si="11"/>
        <v>2088</v>
      </c>
      <c r="O111" s="48">
        <f t="shared" si="11"/>
        <v>2041</v>
      </c>
      <c r="P111" s="48">
        <f t="shared" si="11"/>
        <v>2012</v>
      </c>
      <c r="Q111" s="48">
        <f t="shared" si="11"/>
        <v>1919</v>
      </c>
    </row>
    <row r="112" spans="1:17" ht="21.75" customHeight="1">
      <c r="A112" s="8" t="s">
        <v>46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691</v>
      </c>
      <c r="H112" s="49">
        <f t="shared" si="12"/>
        <v>793</v>
      </c>
      <c r="I112" s="49">
        <f t="shared" si="12"/>
        <v>937</v>
      </c>
      <c r="J112" s="49">
        <f t="shared" si="12"/>
        <v>1015</v>
      </c>
      <c r="K112" s="49">
        <f t="shared" si="12"/>
        <v>1024</v>
      </c>
      <c r="L112" s="49">
        <f t="shared" si="12"/>
        <v>1033</v>
      </c>
      <c r="M112" s="49">
        <f t="shared" si="12"/>
        <v>1050</v>
      </c>
      <c r="N112" s="49">
        <f t="shared" si="12"/>
        <v>1040</v>
      </c>
      <c r="O112" s="49">
        <f t="shared" si="12"/>
        <v>1045</v>
      </c>
      <c r="P112" s="49">
        <f t="shared" si="12"/>
        <v>1039</v>
      </c>
      <c r="Q112" s="49">
        <f t="shared" si="12"/>
        <v>1033</v>
      </c>
    </row>
    <row r="113" spans="1:17" ht="21.75" customHeight="1">
      <c r="A113" s="5" t="s">
        <v>48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3726</v>
      </c>
      <c r="H113" s="50">
        <f t="shared" si="13"/>
        <v>3709</v>
      </c>
      <c r="I113" s="50">
        <f t="shared" si="13"/>
        <v>3628</v>
      </c>
      <c r="J113" s="50">
        <f t="shared" si="13"/>
        <v>3635</v>
      </c>
      <c r="K113" s="50">
        <f t="shared" si="13"/>
        <v>3589</v>
      </c>
      <c r="L113" s="50">
        <f t="shared" si="13"/>
        <v>3543</v>
      </c>
      <c r="M113" s="50">
        <f t="shared" si="13"/>
        <v>3484</v>
      </c>
      <c r="N113" s="50">
        <f t="shared" si="13"/>
        <v>3446</v>
      </c>
      <c r="O113" s="50">
        <f t="shared" si="13"/>
        <v>3378</v>
      </c>
      <c r="P113" s="50">
        <f t="shared" si="13"/>
        <v>3331</v>
      </c>
      <c r="Q113" s="50">
        <f t="shared" si="13"/>
        <v>3220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42</v>
      </c>
      <c r="C117" s="5">
        <v>60</v>
      </c>
      <c r="D117" s="5" t="s">
        <v>59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28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15.9</v>
      </c>
      <c r="H118" s="59">
        <f t="shared" si="14"/>
        <v>15</v>
      </c>
      <c r="I118" s="59">
        <f t="shared" si="14"/>
        <v>13.1</v>
      </c>
      <c r="J118" s="59">
        <f t="shared" si="14"/>
        <v>11.3</v>
      </c>
      <c r="K118" s="59">
        <f t="shared" si="14"/>
        <v>10.6</v>
      </c>
      <c r="L118" s="59">
        <f t="shared" si="14"/>
        <v>10.1</v>
      </c>
      <c r="M118" s="59">
        <f t="shared" si="14"/>
        <v>9.4</v>
      </c>
      <c r="N118" s="59">
        <f t="shared" si="14"/>
        <v>9.1999999999999993</v>
      </c>
      <c r="O118" s="59">
        <f t="shared" si="14"/>
        <v>8.6</v>
      </c>
      <c r="P118" s="59">
        <f t="shared" si="14"/>
        <v>8.4</v>
      </c>
      <c r="Q118" s="59">
        <f t="shared" si="14"/>
        <v>8.3000000000000007</v>
      </c>
    </row>
    <row r="119" spans="1:17" ht="21.75" customHeight="1">
      <c r="A119" s="7" t="s">
        <v>37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65.599999999999994</v>
      </c>
      <c r="H119" s="60">
        <f t="shared" si="15"/>
        <v>63.6</v>
      </c>
      <c r="I119" s="60">
        <f t="shared" si="15"/>
        <v>61.1</v>
      </c>
      <c r="J119" s="60">
        <f t="shared" si="15"/>
        <v>60.8</v>
      </c>
      <c r="K119" s="60">
        <f t="shared" si="15"/>
        <v>60.9</v>
      </c>
      <c r="L119" s="60">
        <f t="shared" si="15"/>
        <v>60.8</v>
      </c>
      <c r="M119" s="60">
        <f t="shared" si="15"/>
        <v>60.5</v>
      </c>
      <c r="N119" s="60">
        <f t="shared" si="15"/>
        <v>60.6</v>
      </c>
      <c r="O119" s="60">
        <f t="shared" si="15"/>
        <v>60.4</v>
      </c>
      <c r="P119" s="60">
        <f t="shared" si="15"/>
        <v>60.4</v>
      </c>
      <c r="Q119" s="60">
        <f t="shared" si="15"/>
        <v>59.6</v>
      </c>
    </row>
    <row r="120" spans="1:17" ht="21.75" customHeight="1">
      <c r="A120" s="8" t="s">
        <v>46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18.5</v>
      </c>
      <c r="H120" s="61">
        <f t="shared" si="16"/>
        <v>21.4</v>
      </c>
      <c r="I120" s="61">
        <f t="shared" si="16"/>
        <v>25.8</v>
      </c>
      <c r="J120" s="61">
        <f t="shared" si="16"/>
        <v>27.9</v>
      </c>
      <c r="K120" s="61">
        <f t="shared" si="16"/>
        <v>28.5</v>
      </c>
      <c r="L120" s="61">
        <f t="shared" si="16"/>
        <v>29.2</v>
      </c>
      <c r="M120" s="61">
        <f t="shared" si="16"/>
        <v>30.1</v>
      </c>
      <c r="N120" s="61">
        <f t="shared" si="16"/>
        <v>30.2</v>
      </c>
      <c r="O120" s="61">
        <f t="shared" si="16"/>
        <v>30.9</v>
      </c>
      <c r="P120" s="61">
        <f t="shared" si="16"/>
        <v>31.2</v>
      </c>
      <c r="Q120" s="61">
        <f t="shared" si="16"/>
        <v>32.1</v>
      </c>
    </row>
    <row r="121" spans="1:17" ht="21.75" customHeight="1">
      <c r="A121" s="16" t="s">
        <v>34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69"/>
      <c r="P121" s="69"/>
      <c r="Q121" s="6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69"/>
      <c r="P122" s="69"/>
      <c r="Q122" s="6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69"/>
      <c r="P123" s="69"/>
      <c r="Q123" s="6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69"/>
      <c r="P124" s="69"/>
      <c r="Q124" s="6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69"/>
      <c r="P125" s="69"/>
      <c r="Q125" s="6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69"/>
      <c r="P126" s="69"/>
      <c r="Q126" s="6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69"/>
      <c r="P127" s="69"/>
      <c r="Q127" s="69"/>
    </row>
    <row r="128" spans="1:17" ht="21.75" customHeight="1">
      <c r="A128" s="2" t="s">
        <v>62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69"/>
      <c r="P128" s="69"/>
      <c r="Q128" s="69"/>
    </row>
    <row r="129" spans="1:17" ht="21.75" customHeight="1">
      <c r="A129" s="5" t="s">
        <v>45</v>
      </c>
      <c r="B129" s="5" t="s">
        <v>42</v>
      </c>
      <c r="C129" s="5">
        <v>60</v>
      </c>
      <c r="D129" s="5" t="s">
        <v>59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153</v>
      </c>
      <c r="H130" s="47">
        <v>133</v>
      </c>
      <c r="I130" s="47">
        <v>115</v>
      </c>
      <c r="J130" s="47">
        <v>125</v>
      </c>
      <c r="K130" s="47">
        <v>126</v>
      </c>
      <c r="L130" s="51">
        <v>122</v>
      </c>
      <c r="M130" s="51">
        <v>107</v>
      </c>
      <c r="N130" s="51">
        <v>94</v>
      </c>
      <c r="O130" s="51">
        <v>77</v>
      </c>
      <c r="P130" s="51">
        <v>59</v>
      </c>
      <c r="Q130" s="51">
        <v>53</v>
      </c>
    </row>
    <row r="131" spans="1:17" ht="21.75" customHeight="1">
      <c r="A131" s="6" t="s">
        <v>13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187</v>
      </c>
      <c r="H131" s="47">
        <v>161</v>
      </c>
      <c r="I131" s="47">
        <v>136</v>
      </c>
      <c r="J131" s="47">
        <v>125</v>
      </c>
      <c r="K131" s="47">
        <v>128</v>
      </c>
      <c r="L131" s="51">
        <v>116</v>
      </c>
      <c r="M131" s="51">
        <v>131</v>
      </c>
      <c r="N131" s="51">
        <v>133</v>
      </c>
      <c r="O131" s="51">
        <v>125</v>
      </c>
      <c r="P131" s="51">
        <v>125</v>
      </c>
      <c r="Q131" s="51">
        <v>114</v>
      </c>
    </row>
    <row r="132" spans="1:17" ht="21.75" customHeight="1">
      <c r="A132" s="6" t="s">
        <v>15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174</v>
      </c>
      <c r="H132" s="47">
        <v>192</v>
      </c>
      <c r="I132" s="47">
        <v>167</v>
      </c>
      <c r="J132" s="47">
        <v>140</v>
      </c>
      <c r="K132" s="47">
        <v>129</v>
      </c>
      <c r="L132" s="51">
        <v>130</v>
      </c>
      <c r="M132" s="51">
        <v>118</v>
      </c>
      <c r="N132" s="51">
        <v>116</v>
      </c>
      <c r="O132" s="51">
        <v>124</v>
      </c>
      <c r="P132" s="51">
        <v>125</v>
      </c>
      <c r="Q132" s="51">
        <v>118</v>
      </c>
    </row>
    <row r="133" spans="1:17" ht="21.75" customHeight="1">
      <c r="A133" s="7" t="s">
        <v>11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188</v>
      </c>
      <c r="H133" s="48">
        <v>179</v>
      </c>
      <c r="I133" s="48">
        <v>190</v>
      </c>
      <c r="J133" s="48">
        <v>173</v>
      </c>
      <c r="K133" s="48">
        <v>175</v>
      </c>
      <c r="L133" s="52">
        <v>159</v>
      </c>
      <c r="M133" s="52">
        <v>150</v>
      </c>
      <c r="N133" s="52">
        <v>149</v>
      </c>
      <c r="O133" s="52">
        <v>131</v>
      </c>
      <c r="P133" s="52">
        <v>130</v>
      </c>
      <c r="Q133" s="52">
        <v>121</v>
      </c>
    </row>
    <row r="134" spans="1:17" ht="21.75" customHeight="1">
      <c r="A134" s="7" t="s">
        <v>18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191</v>
      </c>
      <c r="H134" s="48">
        <v>180</v>
      </c>
      <c r="I134" s="48">
        <v>163</v>
      </c>
      <c r="J134" s="48">
        <v>165</v>
      </c>
      <c r="K134" s="48">
        <v>179</v>
      </c>
      <c r="L134" s="52">
        <v>179</v>
      </c>
      <c r="M134" s="52">
        <v>181</v>
      </c>
      <c r="N134" s="52">
        <v>174</v>
      </c>
      <c r="O134" s="52">
        <v>172</v>
      </c>
      <c r="P134" s="52">
        <v>151</v>
      </c>
      <c r="Q134" s="52">
        <v>138</v>
      </c>
    </row>
    <row r="135" spans="1:17" ht="21.75" customHeight="1">
      <c r="A135" s="7" t="s">
        <v>3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207</v>
      </c>
      <c r="H135" s="48">
        <v>172</v>
      </c>
      <c r="I135" s="48">
        <v>178</v>
      </c>
      <c r="J135" s="48">
        <v>141</v>
      </c>
      <c r="K135" s="48">
        <v>128</v>
      </c>
      <c r="L135" s="52">
        <v>133</v>
      </c>
      <c r="M135" s="52">
        <v>130</v>
      </c>
      <c r="N135" s="52">
        <v>133</v>
      </c>
      <c r="O135" s="52">
        <v>122</v>
      </c>
      <c r="P135" s="52">
        <v>128</v>
      </c>
      <c r="Q135" s="52">
        <v>131</v>
      </c>
    </row>
    <row r="136" spans="1:17" ht="21.75" customHeight="1">
      <c r="A136" s="7" t="s">
        <v>20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250</v>
      </c>
      <c r="H136" s="48">
        <v>201</v>
      </c>
      <c r="I136" s="48">
        <v>183</v>
      </c>
      <c r="J136" s="48">
        <v>186</v>
      </c>
      <c r="K136" s="48">
        <v>162</v>
      </c>
      <c r="L136" s="52">
        <v>144</v>
      </c>
      <c r="M136" s="52">
        <v>129</v>
      </c>
      <c r="N136" s="52">
        <v>116</v>
      </c>
      <c r="O136" s="52">
        <v>122</v>
      </c>
      <c r="P136" s="52">
        <v>119</v>
      </c>
      <c r="Q136" s="52">
        <v>115</v>
      </c>
    </row>
    <row r="137" spans="1:17" ht="21.75" customHeight="1">
      <c r="A137" s="7" t="s">
        <v>23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237</v>
      </c>
      <c r="H137" s="48">
        <v>262</v>
      </c>
      <c r="I137" s="48">
        <v>209</v>
      </c>
      <c r="J137" s="48">
        <v>206</v>
      </c>
      <c r="K137" s="48">
        <v>200</v>
      </c>
      <c r="L137" s="52">
        <v>194</v>
      </c>
      <c r="M137" s="52">
        <v>182</v>
      </c>
      <c r="N137" s="52">
        <v>197</v>
      </c>
      <c r="O137" s="52">
        <v>163</v>
      </c>
      <c r="P137" s="52">
        <v>150</v>
      </c>
      <c r="Q137" s="52">
        <v>126</v>
      </c>
    </row>
    <row r="138" spans="1:17" ht="21.75" customHeight="1">
      <c r="A138" s="7" t="s">
        <v>24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232</v>
      </c>
      <c r="H138" s="48">
        <v>240</v>
      </c>
      <c r="I138" s="48">
        <v>254</v>
      </c>
      <c r="J138" s="48">
        <v>218</v>
      </c>
      <c r="K138" s="48">
        <v>216</v>
      </c>
      <c r="L138" s="52">
        <v>205</v>
      </c>
      <c r="M138" s="52">
        <v>209</v>
      </c>
      <c r="N138" s="52">
        <v>199</v>
      </c>
      <c r="O138" s="52">
        <v>197</v>
      </c>
      <c r="P138" s="52">
        <v>187</v>
      </c>
      <c r="Q138" s="52">
        <v>177</v>
      </c>
    </row>
    <row r="139" spans="1:17" ht="21.75" customHeight="1">
      <c r="A139" s="7" t="s">
        <v>4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208</v>
      </c>
      <c r="H139" s="48">
        <v>235</v>
      </c>
      <c r="I139" s="48">
        <v>256</v>
      </c>
      <c r="J139" s="48">
        <v>259</v>
      </c>
      <c r="K139" s="48">
        <v>245</v>
      </c>
      <c r="L139" s="52">
        <v>242</v>
      </c>
      <c r="M139" s="52">
        <v>234</v>
      </c>
      <c r="N139" s="52">
        <v>223</v>
      </c>
      <c r="O139" s="52">
        <v>211</v>
      </c>
      <c r="P139" s="52">
        <v>220</v>
      </c>
      <c r="Q139" s="52">
        <v>207</v>
      </c>
    </row>
    <row r="140" spans="1:17" ht="21.75" customHeight="1">
      <c r="A140" s="7" t="s">
        <v>29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262</v>
      </c>
      <c r="H140" s="48">
        <v>208</v>
      </c>
      <c r="I140" s="48">
        <v>243</v>
      </c>
      <c r="J140" s="48">
        <v>230</v>
      </c>
      <c r="K140" s="48">
        <v>237</v>
      </c>
      <c r="L140" s="52">
        <v>250</v>
      </c>
      <c r="M140" s="52">
        <v>248</v>
      </c>
      <c r="N140" s="52">
        <v>256</v>
      </c>
      <c r="O140" s="52">
        <v>246</v>
      </c>
      <c r="P140" s="52">
        <v>241</v>
      </c>
      <c r="Q140" s="52">
        <v>239</v>
      </c>
    </row>
    <row r="141" spans="1:17" ht="21.75" customHeight="1">
      <c r="A141" s="7" t="s">
        <v>30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291</v>
      </c>
      <c r="H141" s="48">
        <v>268</v>
      </c>
      <c r="I141" s="48">
        <v>209</v>
      </c>
      <c r="J141" s="48">
        <v>231</v>
      </c>
      <c r="K141" s="48">
        <v>237</v>
      </c>
      <c r="L141" s="52">
        <v>238</v>
      </c>
      <c r="M141" s="52">
        <v>209</v>
      </c>
      <c r="N141" s="52">
        <v>215</v>
      </c>
      <c r="O141" s="52">
        <v>227</v>
      </c>
      <c r="P141" s="52">
        <v>226</v>
      </c>
      <c r="Q141" s="52">
        <v>234</v>
      </c>
    </row>
    <row r="142" spans="1:17" ht="21.75" customHeight="1">
      <c r="A142" s="7" t="s">
        <v>32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250</v>
      </c>
      <c r="H142" s="48">
        <v>290</v>
      </c>
      <c r="I142" s="48">
        <v>279</v>
      </c>
      <c r="J142" s="48">
        <v>243</v>
      </c>
      <c r="K142" s="48">
        <v>219</v>
      </c>
      <c r="L142" s="52">
        <v>206</v>
      </c>
      <c r="M142" s="52">
        <v>227</v>
      </c>
      <c r="N142" s="52">
        <v>218</v>
      </c>
      <c r="O142" s="52">
        <v>223</v>
      </c>
      <c r="P142" s="52">
        <v>230</v>
      </c>
      <c r="Q142" s="52">
        <v>229</v>
      </c>
    </row>
    <row r="143" spans="1:17" ht="21.75" customHeight="1">
      <c r="A143" s="8" t="s">
        <v>2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222</v>
      </c>
      <c r="H143" s="49">
        <v>243</v>
      </c>
      <c r="I143" s="49">
        <v>287</v>
      </c>
      <c r="J143" s="49">
        <v>286</v>
      </c>
      <c r="K143" s="49">
        <v>287</v>
      </c>
      <c r="L143" s="53">
        <v>281</v>
      </c>
      <c r="M143" s="53">
        <v>257</v>
      </c>
      <c r="N143" s="53">
        <v>253</v>
      </c>
      <c r="O143" s="53">
        <v>233</v>
      </c>
      <c r="P143" s="53">
        <v>213</v>
      </c>
      <c r="Q143" s="53">
        <v>204</v>
      </c>
    </row>
    <row r="144" spans="1:17" ht="21.75" customHeight="1">
      <c r="A144" s="8" t="s">
        <v>33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212</v>
      </c>
      <c r="H144" s="49">
        <v>218</v>
      </c>
      <c r="I144" s="49">
        <v>240</v>
      </c>
      <c r="J144" s="49">
        <v>253</v>
      </c>
      <c r="K144" s="49">
        <v>261</v>
      </c>
      <c r="L144" s="53">
        <v>277</v>
      </c>
      <c r="M144" s="53">
        <v>302</v>
      </c>
      <c r="N144" s="53">
        <v>288</v>
      </c>
      <c r="O144" s="53">
        <v>278</v>
      </c>
      <c r="P144" s="53">
        <v>275</v>
      </c>
      <c r="Q144" s="53">
        <v>272</v>
      </c>
    </row>
    <row r="145" spans="1:17" ht="21.75" customHeight="1">
      <c r="A145" s="8" t="s">
        <v>35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225</v>
      </c>
      <c r="H145" s="49">
        <v>194</v>
      </c>
      <c r="I145" s="49">
        <v>196</v>
      </c>
      <c r="J145" s="49">
        <v>203</v>
      </c>
      <c r="K145" s="49">
        <v>218</v>
      </c>
      <c r="L145" s="53">
        <v>226</v>
      </c>
      <c r="M145" s="53">
        <v>215</v>
      </c>
      <c r="N145" s="53">
        <v>225</v>
      </c>
      <c r="O145" s="53">
        <v>243</v>
      </c>
      <c r="P145" s="53">
        <v>246</v>
      </c>
      <c r="Q145" s="53">
        <v>256</v>
      </c>
    </row>
    <row r="146" spans="1:17" ht="21.75" customHeight="1">
      <c r="A146" s="8" t="s">
        <v>36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134</v>
      </c>
      <c r="H146" s="49">
        <v>205</v>
      </c>
      <c r="I146" s="49">
        <v>171</v>
      </c>
      <c r="J146" s="49">
        <v>188</v>
      </c>
      <c r="K146" s="49">
        <v>173</v>
      </c>
      <c r="L146" s="53">
        <v>169</v>
      </c>
      <c r="M146" s="53">
        <v>170</v>
      </c>
      <c r="N146" s="53">
        <v>178</v>
      </c>
      <c r="O146" s="53">
        <v>195</v>
      </c>
      <c r="P146" s="53">
        <v>207</v>
      </c>
      <c r="Q146" s="53">
        <v>207</v>
      </c>
    </row>
    <row r="147" spans="1:17" ht="21.75" customHeight="1">
      <c r="A147" s="8" t="s">
        <v>39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89</v>
      </c>
      <c r="H147" s="49">
        <v>101</v>
      </c>
      <c r="I147" s="49">
        <v>176</v>
      </c>
      <c r="J147" s="49">
        <v>139</v>
      </c>
      <c r="K147" s="49">
        <v>136</v>
      </c>
      <c r="L147" s="53">
        <v>132</v>
      </c>
      <c r="M147" s="53">
        <v>131</v>
      </c>
      <c r="N147" s="53">
        <v>146</v>
      </c>
      <c r="O147" s="53">
        <v>149</v>
      </c>
      <c r="P147" s="53">
        <v>137</v>
      </c>
      <c r="Q147" s="53">
        <v>139</v>
      </c>
    </row>
    <row r="148" spans="1:17" ht="21.75" customHeight="1">
      <c r="A148" s="8" t="s">
        <v>38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48</v>
      </c>
      <c r="H148" s="49">
        <v>58</v>
      </c>
      <c r="I148" s="49">
        <v>72</v>
      </c>
      <c r="J148" s="49">
        <v>98</v>
      </c>
      <c r="K148" s="49">
        <v>94</v>
      </c>
      <c r="L148" s="53">
        <v>95</v>
      </c>
      <c r="M148" s="53">
        <v>99</v>
      </c>
      <c r="N148" s="53">
        <v>92</v>
      </c>
      <c r="O148" s="53">
        <v>75</v>
      </c>
      <c r="P148" s="53">
        <v>92</v>
      </c>
      <c r="Q148" s="53">
        <v>82</v>
      </c>
    </row>
    <row r="149" spans="1:17" ht="21.75" customHeight="1">
      <c r="A149" s="8" t="s">
        <v>22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19</v>
      </c>
      <c r="H149" s="49">
        <v>13</v>
      </c>
      <c r="I149" s="49">
        <v>33</v>
      </c>
      <c r="J149" s="49">
        <v>27</v>
      </c>
      <c r="K149" s="49">
        <v>32</v>
      </c>
      <c r="L149" s="53">
        <v>28</v>
      </c>
      <c r="M149" s="53">
        <v>35</v>
      </c>
      <c r="N149" s="53">
        <v>35</v>
      </c>
      <c r="O149" s="53">
        <v>40</v>
      </c>
      <c r="P149" s="53">
        <v>35</v>
      </c>
      <c r="Q149" s="53">
        <v>37</v>
      </c>
    </row>
    <row r="150" spans="1:17" ht="21.75" customHeight="1">
      <c r="A150" s="8" t="s">
        <v>43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1</v>
      </c>
      <c r="H150" s="49">
        <v>3</v>
      </c>
      <c r="I150" s="49">
        <v>3</v>
      </c>
      <c r="J150" s="49">
        <v>4</v>
      </c>
      <c r="K150" s="49">
        <v>4</v>
      </c>
      <c r="L150" s="53">
        <v>4</v>
      </c>
      <c r="M150" s="53">
        <v>1</v>
      </c>
      <c r="N150" s="53">
        <v>1</v>
      </c>
      <c r="O150" s="53">
        <v>1</v>
      </c>
      <c r="P150" s="53">
        <v>0</v>
      </c>
      <c r="Q150" s="53">
        <v>2</v>
      </c>
    </row>
    <row r="151" spans="1:17" ht="21.75" customHeight="1">
      <c r="A151" s="5" t="s">
        <v>44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3780</v>
      </c>
      <c r="H151" s="50">
        <f t="shared" si="17"/>
        <v>3756</v>
      </c>
      <c r="I151" s="50">
        <f t="shared" si="17"/>
        <v>3760</v>
      </c>
      <c r="J151" s="50">
        <f t="shared" si="17"/>
        <v>3640</v>
      </c>
      <c r="K151" s="50">
        <f t="shared" si="17"/>
        <v>3586</v>
      </c>
      <c r="L151" s="50">
        <f t="shared" si="17"/>
        <v>3530</v>
      </c>
      <c r="M151" s="50">
        <f t="shared" si="17"/>
        <v>3465</v>
      </c>
      <c r="N151" s="50">
        <f t="shared" si="17"/>
        <v>3441</v>
      </c>
      <c r="O151" s="50">
        <f t="shared" si="17"/>
        <v>3354</v>
      </c>
      <c r="P151" s="50">
        <f t="shared" si="17"/>
        <v>3296</v>
      </c>
      <c r="Q151" s="50">
        <f t="shared" si="17"/>
        <v>3201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9"/>
      <c r="P153" s="69"/>
      <c r="Q153" s="69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45</v>
      </c>
      <c r="B155" s="5" t="s">
        <v>42</v>
      </c>
      <c r="C155" s="5">
        <v>60</v>
      </c>
      <c r="D155" s="5" t="s">
        <v>59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28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514</v>
      </c>
      <c r="H156" s="47">
        <f t="shared" si="18"/>
        <v>486</v>
      </c>
      <c r="I156" s="47">
        <f t="shared" si="18"/>
        <v>418</v>
      </c>
      <c r="J156" s="47">
        <f t="shared" si="18"/>
        <v>390</v>
      </c>
      <c r="K156" s="47">
        <f t="shared" si="18"/>
        <v>383</v>
      </c>
      <c r="L156" s="47">
        <f t="shared" si="18"/>
        <v>368</v>
      </c>
      <c r="M156" s="47">
        <f t="shared" si="18"/>
        <v>356</v>
      </c>
      <c r="N156" s="47">
        <f t="shared" si="18"/>
        <v>343</v>
      </c>
      <c r="O156" s="47">
        <f t="shared" si="18"/>
        <v>326</v>
      </c>
      <c r="P156" s="47">
        <f t="shared" si="18"/>
        <v>309</v>
      </c>
      <c r="Q156" s="47">
        <f t="shared" si="18"/>
        <v>285</v>
      </c>
    </row>
    <row r="157" spans="1:17" ht="21.75" customHeight="1">
      <c r="A157" s="7" t="s">
        <v>37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2316</v>
      </c>
      <c r="H157" s="48">
        <f t="shared" si="19"/>
        <v>2235</v>
      </c>
      <c r="I157" s="48">
        <f t="shared" si="19"/>
        <v>2164</v>
      </c>
      <c r="J157" s="48">
        <f t="shared" si="19"/>
        <v>2052</v>
      </c>
      <c r="K157" s="48">
        <f t="shared" si="19"/>
        <v>1998</v>
      </c>
      <c r="L157" s="48">
        <f t="shared" si="19"/>
        <v>1950</v>
      </c>
      <c r="M157" s="48">
        <f t="shared" si="19"/>
        <v>1899</v>
      </c>
      <c r="N157" s="48">
        <f t="shared" si="19"/>
        <v>1880</v>
      </c>
      <c r="O157" s="48">
        <f t="shared" si="19"/>
        <v>1814</v>
      </c>
      <c r="P157" s="48">
        <f t="shared" si="19"/>
        <v>1782</v>
      </c>
      <c r="Q157" s="48">
        <f t="shared" si="19"/>
        <v>1717</v>
      </c>
    </row>
    <row r="158" spans="1:17" ht="21.75" customHeight="1">
      <c r="A158" s="8" t="s">
        <v>46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950</v>
      </c>
      <c r="H158" s="49">
        <f t="shared" si="20"/>
        <v>1035</v>
      </c>
      <c r="I158" s="49">
        <f t="shared" si="20"/>
        <v>1178</v>
      </c>
      <c r="J158" s="49">
        <f t="shared" si="20"/>
        <v>1198</v>
      </c>
      <c r="K158" s="49">
        <f t="shared" si="20"/>
        <v>1205</v>
      </c>
      <c r="L158" s="49">
        <f t="shared" si="20"/>
        <v>1212</v>
      </c>
      <c r="M158" s="49">
        <f t="shared" si="20"/>
        <v>1210</v>
      </c>
      <c r="N158" s="49">
        <f t="shared" si="20"/>
        <v>1218</v>
      </c>
      <c r="O158" s="49">
        <f t="shared" si="20"/>
        <v>1214</v>
      </c>
      <c r="P158" s="49">
        <f t="shared" si="20"/>
        <v>1205</v>
      </c>
      <c r="Q158" s="49">
        <f t="shared" si="20"/>
        <v>1199</v>
      </c>
    </row>
    <row r="159" spans="1:17" ht="21.75" customHeight="1">
      <c r="A159" s="5" t="s">
        <v>48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3780</v>
      </c>
      <c r="H159" s="50">
        <f t="shared" si="21"/>
        <v>3756</v>
      </c>
      <c r="I159" s="50">
        <f t="shared" si="21"/>
        <v>3760</v>
      </c>
      <c r="J159" s="50">
        <f t="shared" si="21"/>
        <v>3640</v>
      </c>
      <c r="K159" s="50">
        <f t="shared" si="21"/>
        <v>3586</v>
      </c>
      <c r="L159" s="50">
        <f t="shared" si="21"/>
        <v>3530</v>
      </c>
      <c r="M159" s="50">
        <f t="shared" si="21"/>
        <v>3465</v>
      </c>
      <c r="N159" s="50">
        <f t="shared" si="21"/>
        <v>3441</v>
      </c>
      <c r="O159" s="50">
        <f t="shared" si="21"/>
        <v>3354</v>
      </c>
      <c r="P159" s="50">
        <f t="shared" si="21"/>
        <v>3296</v>
      </c>
      <c r="Q159" s="50">
        <f t="shared" si="21"/>
        <v>3201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5"/>
      <c r="Q160" s="25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42</v>
      </c>
      <c r="C163" s="5">
        <v>60</v>
      </c>
      <c r="D163" s="5" t="s">
        <v>59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28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4" si="22">ROUND(G156/G159*100,1)</f>
        <v>13.6</v>
      </c>
      <c r="H164" s="59">
        <f t="shared" si="22"/>
        <v>12.9</v>
      </c>
      <c r="I164" s="59">
        <f t="shared" si="22"/>
        <v>11.1</v>
      </c>
      <c r="J164" s="59">
        <f t="shared" si="22"/>
        <v>10.7</v>
      </c>
      <c r="K164" s="59">
        <f t="shared" si="22"/>
        <v>10.7</v>
      </c>
      <c r="L164" s="59">
        <f t="shared" si="22"/>
        <v>10.4</v>
      </c>
      <c r="M164" s="59">
        <f t="shared" si="22"/>
        <v>10.3</v>
      </c>
      <c r="N164" s="59">
        <f t="shared" si="22"/>
        <v>10</v>
      </c>
      <c r="O164" s="59">
        <f t="shared" si="22"/>
        <v>9.6999999999999993</v>
      </c>
      <c r="P164" s="59">
        <f t="shared" si="22"/>
        <v>9.4</v>
      </c>
      <c r="Q164" s="59">
        <f t="shared" si="22"/>
        <v>8.9</v>
      </c>
    </row>
    <row r="165" spans="1:20" ht="21.75" customHeight="1">
      <c r="A165" s="7" t="s">
        <v>37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ref="G165:Q165" si="23">ROUND(G157/G159*100,1)</f>
        <v>61.3</v>
      </c>
      <c r="H165" s="60">
        <f t="shared" si="23"/>
        <v>59.5</v>
      </c>
      <c r="I165" s="60">
        <f t="shared" si="23"/>
        <v>57.6</v>
      </c>
      <c r="J165" s="60">
        <f t="shared" si="23"/>
        <v>56.4</v>
      </c>
      <c r="K165" s="60">
        <f t="shared" si="23"/>
        <v>55.7</v>
      </c>
      <c r="L165" s="60">
        <f t="shared" si="23"/>
        <v>55.2</v>
      </c>
      <c r="M165" s="60">
        <f t="shared" si="23"/>
        <v>54.8</v>
      </c>
      <c r="N165" s="60">
        <f t="shared" si="23"/>
        <v>54.6</v>
      </c>
      <c r="O165" s="60">
        <f t="shared" si="23"/>
        <v>54.1</v>
      </c>
      <c r="P165" s="60">
        <f t="shared" si="23"/>
        <v>54.1</v>
      </c>
      <c r="Q165" s="60">
        <f t="shared" si="23"/>
        <v>53.6</v>
      </c>
    </row>
    <row r="166" spans="1:20" ht="21.75" customHeight="1">
      <c r="A166" s="8" t="s">
        <v>46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ref="G166:Q166" si="24">ROUND(G158/G159*100,1)</f>
        <v>25.1</v>
      </c>
      <c r="H166" s="61">
        <f t="shared" si="24"/>
        <v>27.6</v>
      </c>
      <c r="I166" s="61">
        <f t="shared" si="24"/>
        <v>31.3</v>
      </c>
      <c r="J166" s="61">
        <f t="shared" si="24"/>
        <v>32.9</v>
      </c>
      <c r="K166" s="61">
        <f t="shared" si="24"/>
        <v>33.6</v>
      </c>
      <c r="L166" s="61">
        <f t="shared" si="24"/>
        <v>34.299999999999997</v>
      </c>
      <c r="M166" s="61">
        <f t="shared" si="24"/>
        <v>34.9</v>
      </c>
      <c r="N166" s="61">
        <f t="shared" si="24"/>
        <v>35.4</v>
      </c>
      <c r="O166" s="61">
        <f t="shared" si="24"/>
        <v>36.200000000000003</v>
      </c>
      <c r="P166" s="61">
        <f t="shared" si="24"/>
        <v>36.6</v>
      </c>
      <c r="Q166" s="61">
        <f t="shared" si="24"/>
        <v>37.5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9"/>
  <dimension ref="A1:T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63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58</v>
      </c>
      <c r="C4" s="5">
        <v>60</v>
      </c>
      <c r="D4" s="5" t="s">
        <v>41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377</v>
      </c>
      <c r="H5" s="47">
        <f t="shared" si="0"/>
        <v>328</v>
      </c>
      <c r="I5" s="47">
        <f t="shared" si="0"/>
        <v>239</v>
      </c>
      <c r="J5" s="47">
        <f t="shared" si="0"/>
        <v>236</v>
      </c>
      <c r="K5" s="47">
        <f t="shared" si="0"/>
        <v>229</v>
      </c>
      <c r="L5" s="47">
        <f t="shared" si="0"/>
        <v>220</v>
      </c>
      <c r="M5" s="47">
        <f t="shared" si="0"/>
        <v>204</v>
      </c>
      <c r="N5" s="47">
        <f t="shared" si="0"/>
        <v>175</v>
      </c>
      <c r="O5" s="47">
        <f t="shared" si="0"/>
        <v>154</v>
      </c>
      <c r="P5" s="47">
        <f t="shared" si="0"/>
        <v>148</v>
      </c>
      <c r="Q5" s="47">
        <f t="shared" si="0"/>
        <v>141</v>
      </c>
    </row>
    <row r="6" spans="1:20" ht="23.25" customHeight="1">
      <c r="A6" s="6" t="s">
        <v>13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410</v>
      </c>
      <c r="H6" s="47">
        <f t="shared" si="0"/>
        <v>388</v>
      </c>
      <c r="I6" s="47">
        <f t="shared" si="0"/>
        <v>334</v>
      </c>
      <c r="J6" s="47">
        <f t="shared" si="0"/>
        <v>286</v>
      </c>
      <c r="K6" s="47">
        <f t="shared" si="0"/>
        <v>268</v>
      </c>
      <c r="L6" s="47">
        <f t="shared" si="0"/>
        <v>245</v>
      </c>
      <c r="M6" s="47">
        <f t="shared" si="0"/>
        <v>231</v>
      </c>
      <c r="N6" s="47">
        <f t="shared" si="0"/>
        <v>232</v>
      </c>
      <c r="O6" s="47">
        <f t="shared" si="0"/>
        <v>236</v>
      </c>
      <c r="P6" s="47">
        <f t="shared" si="0"/>
        <v>234</v>
      </c>
      <c r="Q6" s="47">
        <f t="shared" si="0"/>
        <v>228</v>
      </c>
    </row>
    <row r="7" spans="1:20" ht="23.25" customHeight="1">
      <c r="A7" s="6" t="s">
        <v>15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341</v>
      </c>
      <c r="H7" s="47">
        <f t="shared" si="0"/>
        <v>406</v>
      </c>
      <c r="I7" s="47">
        <f t="shared" si="0"/>
        <v>387</v>
      </c>
      <c r="J7" s="47">
        <f t="shared" si="0"/>
        <v>352</v>
      </c>
      <c r="K7" s="47">
        <f t="shared" si="0"/>
        <v>339</v>
      </c>
      <c r="L7" s="47">
        <f t="shared" si="0"/>
        <v>347</v>
      </c>
      <c r="M7" s="47">
        <f t="shared" si="0"/>
        <v>332</v>
      </c>
      <c r="N7" s="47">
        <f t="shared" si="0"/>
        <v>311</v>
      </c>
      <c r="O7" s="47">
        <f t="shared" si="0"/>
        <v>277</v>
      </c>
      <c r="P7" s="47">
        <f t="shared" si="0"/>
        <v>259</v>
      </c>
      <c r="Q7" s="47">
        <f t="shared" si="0"/>
        <v>241</v>
      </c>
    </row>
    <row r="8" spans="1:20" ht="23.25" customHeight="1">
      <c r="A8" s="7" t="s">
        <v>11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375</v>
      </c>
      <c r="H8" s="48">
        <f t="shared" si="0"/>
        <v>330</v>
      </c>
      <c r="I8" s="48">
        <f t="shared" si="0"/>
        <v>397</v>
      </c>
      <c r="J8" s="48">
        <f t="shared" si="0"/>
        <v>398</v>
      </c>
      <c r="K8" s="48">
        <f t="shared" si="0"/>
        <v>400</v>
      </c>
      <c r="L8" s="48">
        <f t="shared" si="0"/>
        <v>374</v>
      </c>
      <c r="M8" s="48">
        <f t="shared" si="0"/>
        <v>362</v>
      </c>
      <c r="N8" s="48">
        <f t="shared" si="0"/>
        <v>341</v>
      </c>
      <c r="O8" s="48">
        <f t="shared" si="0"/>
        <v>353</v>
      </c>
      <c r="P8" s="48">
        <f t="shared" si="0"/>
        <v>323</v>
      </c>
      <c r="Q8" s="48">
        <f t="shared" si="0"/>
        <v>326</v>
      </c>
    </row>
    <row r="9" spans="1:20" ht="23.25" customHeight="1">
      <c r="A9" s="7" t="s">
        <v>18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376</v>
      </c>
      <c r="H9" s="48">
        <f t="shared" si="0"/>
        <v>331</v>
      </c>
      <c r="I9" s="48">
        <f t="shared" si="0"/>
        <v>301</v>
      </c>
      <c r="J9" s="48">
        <f t="shared" si="0"/>
        <v>352</v>
      </c>
      <c r="K9" s="48">
        <f t="shared" si="0"/>
        <v>368</v>
      </c>
      <c r="L9" s="48">
        <f t="shared" si="0"/>
        <v>398</v>
      </c>
      <c r="M9" s="48">
        <f t="shared" si="0"/>
        <v>381</v>
      </c>
      <c r="N9" s="48">
        <f t="shared" si="0"/>
        <v>366</v>
      </c>
      <c r="O9" s="48">
        <f t="shared" si="0"/>
        <v>343</v>
      </c>
      <c r="P9" s="48">
        <f t="shared" si="0"/>
        <v>349</v>
      </c>
      <c r="Q9" s="48">
        <f t="shared" si="0"/>
        <v>345</v>
      </c>
    </row>
    <row r="10" spans="1:20" ht="23.25" customHeight="1">
      <c r="A10" s="7" t="s">
        <v>3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460</v>
      </c>
      <c r="H10" s="48">
        <f t="shared" si="0"/>
        <v>357</v>
      </c>
      <c r="I10" s="48">
        <f t="shared" si="0"/>
        <v>303</v>
      </c>
      <c r="J10" s="48">
        <f t="shared" si="0"/>
        <v>271</v>
      </c>
      <c r="K10" s="48">
        <f t="shared" si="0"/>
        <v>245</v>
      </c>
      <c r="L10" s="48">
        <f t="shared" si="0"/>
        <v>254</v>
      </c>
      <c r="M10" s="48">
        <f t="shared" si="0"/>
        <v>259</v>
      </c>
      <c r="N10" s="48">
        <f t="shared" si="0"/>
        <v>260</v>
      </c>
      <c r="O10" s="48">
        <f t="shared" si="0"/>
        <v>274</v>
      </c>
      <c r="P10" s="48">
        <f t="shared" si="0"/>
        <v>291</v>
      </c>
      <c r="Q10" s="48">
        <f t="shared" si="0"/>
        <v>286</v>
      </c>
    </row>
    <row r="11" spans="1:20" ht="23.25" customHeight="1">
      <c r="A11" s="7" t="s">
        <v>20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576</v>
      </c>
      <c r="H11" s="48">
        <f t="shared" si="0"/>
        <v>464</v>
      </c>
      <c r="I11" s="48">
        <f t="shared" si="0"/>
        <v>385</v>
      </c>
      <c r="J11" s="48">
        <f t="shared" si="0"/>
        <v>324</v>
      </c>
      <c r="K11" s="48">
        <f t="shared" si="0"/>
        <v>284</v>
      </c>
      <c r="L11" s="48">
        <f t="shared" si="0"/>
        <v>266</v>
      </c>
      <c r="M11" s="48">
        <f t="shared" si="0"/>
        <v>249</v>
      </c>
      <c r="N11" s="48">
        <f t="shared" si="0"/>
        <v>233</v>
      </c>
      <c r="O11" s="48">
        <f t="shared" si="0"/>
        <v>227</v>
      </c>
      <c r="P11" s="48">
        <f t="shared" si="0"/>
        <v>215</v>
      </c>
      <c r="Q11" s="48">
        <f t="shared" si="0"/>
        <v>208</v>
      </c>
    </row>
    <row r="12" spans="1:20" ht="23.25" customHeight="1">
      <c r="A12" s="7" t="s">
        <v>23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417</v>
      </c>
      <c r="H12" s="48">
        <f t="shared" si="0"/>
        <v>573</v>
      </c>
      <c r="I12" s="48">
        <f t="shared" si="0"/>
        <v>454</v>
      </c>
      <c r="J12" s="48">
        <f t="shared" si="0"/>
        <v>415</v>
      </c>
      <c r="K12" s="48">
        <f t="shared" si="0"/>
        <v>392</v>
      </c>
      <c r="L12" s="48">
        <f t="shared" si="0"/>
        <v>386</v>
      </c>
      <c r="M12" s="48">
        <f t="shared" si="0"/>
        <v>343</v>
      </c>
      <c r="N12" s="48">
        <f t="shared" si="0"/>
        <v>301</v>
      </c>
      <c r="O12" s="48">
        <f t="shared" si="0"/>
        <v>273</v>
      </c>
      <c r="P12" s="48">
        <f t="shared" si="0"/>
        <v>271</v>
      </c>
      <c r="Q12" s="48">
        <f t="shared" si="0"/>
        <v>256</v>
      </c>
    </row>
    <row r="13" spans="1:20" ht="23.25" customHeight="1">
      <c r="A13" s="7" t="s">
        <v>24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416</v>
      </c>
      <c r="H13" s="48">
        <f t="shared" si="0"/>
        <v>412</v>
      </c>
      <c r="I13" s="48">
        <f t="shared" si="0"/>
        <v>572</v>
      </c>
      <c r="J13" s="48">
        <f t="shared" si="0"/>
        <v>513</v>
      </c>
      <c r="K13" s="48">
        <f t="shared" si="0"/>
        <v>509</v>
      </c>
      <c r="L13" s="48">
        <f t="shared" si="0"/>
        <v>446</v>
      </c>
      <c r="M13" s="48">
        <f t="shared" si="0"/>
        <v>422</v>
      </c>
      <c r="N13" s="48">
        <f t="shared" si="0"/>
        <v>427</v>
      </c>
      <c r="O13" s="48">
        <f t="shared" si="0"/>
        <v>414</v>
      </c>
      <c r="P13" s="48">
        <f t="shared" si="0"/>
        <v>373</v>
      </c>
      <c r="Q13" s="48">
        <f t="shared" si="0"/>
        <v>365</v>
      </c>
    </row>
    <row r="14" spans="1:20" ht="23.25" customHeight="1">
      <c r="A14" s="7" t="s">
        <v>4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424</v>
      </c>
      <c r="H14" s="48">
        <f t="shared" si="0"/>
        <v>417</v>
      </c>
      <c r="I14" s="48">
        <f t="shared" si="0"/>
        <v>421</v>
      </c>
      <c r="J14" s="48">
        <f t="shared" si="0"/>
        <v>538</v>
      </c>
      <c r="K14" s="48">
        <f t="shared" si="0"/>
        <v>553</v>
      </c>
      <c r="L14" s="48">
        <f t="shared" si="0"/>
        <v>579</v>
      </c>
      <c r="M14" s="48">
        <f t="shared" si="0"/>
        <v>564</v>
      </c>
      <c r="N14" s="48">
        <f t="shared" si="0"/>
        <v>541</v>
      </c>
      <c r="O14" s="48">
        <f t="shared" si="0"/>
        <v>507</v>
      </c>
      <c r="P14" s="48">
        <f t="shared" si="0"/>
        <v>505</v>
      </c>
      <c r="Q14" s="48">
        <f t="shared" si="0"/>
        <v>450</v>
      </c>
    </row>
    <row r="15" spans="1:20" ht="23.25" customHeight="1">
      <c r="A15" s="7" t="s">
        <v>29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554</v>
      </c>
      <c r="H15" s="48">
        <f t="shared" si="0"/>
        <v>415</v>
      </c>
      <c r="I15" s="48">
        <f t="shared" si="0"/>
        <v>417</v>
      </c>
      <c r="J15" s="48">
        <f t="shared" si="0"/>
        <v>389</v>
      </c>
      <c r="K15" s="48">
        <f t="shared" si="0"/>
        <v>388</v>
      </c>
      <c r="L15" s="48">
        <f t="shared" si="0"/>
        <v>409</v>
      </c>
      <c r="M15" s="48">
        <f t="shared" si="0"/>
        <v>465</v>
      </c>
      <c r="N15" s="48">
        <f t="shared" si="0"/>
        <v>480</v>
      </c>
      <c r="O15" s="48">
        <f t="shared" si="0"/>
        <v>531</v>
      </c>
      <c r="P15" s="48">
        <f t="shared" si="0"/>
        <v>531</v>
      </c>
      <c r="Q15" s="48">
        <f t="shared" si="0"/>
        <v>563</v>
      </c>
    </row>
    <row r="16" spans="1:20" ht="23.25" customHeight="1">
      <c r="A16" s="7" t="s">
        <v>30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639</v>
      </c>
      <c r="H16" s="48">
        <f t="shared" si="0"/>
        <v>559</v>
      </c>
      <c r="I16" s="48">
        <f t="shared" si="0"/>
        <v>413</v>
      </c>
      <c r="J16" s="48">
        <f t="shared" si="0"/>
        <v>406</v>
      </c>
      <c r="K16" s="48">
        <f t="shared" si="0"/>
        <v>418</v>
      </c>
      <c r="L16" s="48">
        <f t="shared" si="0"/>
        <v>407</v>
      </c>
      <c r="M16" s="48">
        <f t="shared" si="0"/>
        <v>398</v>
      </c>
      <c r="N16" s="48">
        <f t="shared" si="0"/>
        <v>400</v>
      </c>
      <c r="O16" s="48">
        <f t="shared" si="0"/>
        <v>385</v>
      </c>
      <c r="P16" s="48">
        <f t="shared" si="0"/>
        <v>384</v>
      </c>
      <c r="Q16" s="48">
        <f t="shared" si="0"/>
        <v>395</v>
      </c>
    </row>
    <row r="17" spans="1:17" ht="23.25" customHeight="1">
      <c r="A17" s="7" t="s">
        <v>32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404</v>
      </c>
      <c r="H17" s="48">
        <f t="shared" si="0"/>
        <v>648</v>
      </c>
      <c r="I17" s="48">
        <f t="shared" si="0"/>
        <v>560</v>
      </c>
      <c r="J17" s="48">
        <f t="shared" si="0"/>
        <v>451</v>
      </c>
      <c r="K17" s="48">
        <f t="shared" si="0"/>
        <v>424</v>
      </c>
      <c r="L17" s="48">
        <f t="shared" si="0"/>
        <v>403</v>
      </c>
      <c r="M17" s="48">
        <f t="shared" si="0"/>
        <v>399</v>
      </c>
      <c r="N17" s="48">
        <f t="shared" si="0"/>
        <v>386</v>
      </c>
      <c r="O17" s="48">
        <f t="shared" si="0"/>
        <v>398</v>
      </c>
      <c r="P17" s="48">
        <f t="shared" si="0"/>
        <v>415</v>
      </c>
      <c r="Q17" s="48">
        <f t="shared" si="0"/>
        <v>401</v>
      </c>
    </row>
    <row r="18" spans="1:17" ht="23.25" customHeight="1">
      <c r="A18" s="8" t="s">
        <v>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389</v>
      </c>
      <c r="H18" s="49">
        <f t="shared" si="0"/>
        <v>395</v>
      </c>
      <c r="I18" s="49">
        <f t="shared" si="0"/>
        <v>645</v>
      </c>
      <c r="J18" s="49">
        <f t="shared" si="0"/>
        <v>654</v>
      </c>
      <c r="K18" s="49">
        <f t="shared" si="0"/>
        <v>582</v>
      </c>
      <c r="L18" s="49">
        <f t="shared" si="0"/>
        <v>549</v>
      </c>
      <c r="M18" s="49">
        <f t="shared" si="0"/>
        <v>499</v>
      </c>
      <c r="N18" s="49">
        <f t="shared" si="0"/>
        <v>469</v>
      </c>
      <c r="O18" s="49">
        <f t="shared" si="0"/>
        <v>447</v>
      </c>
      <c r="P18" s="49">
        <f t="shared" si="0"/>
        <v>419</v>
      </c>
      <c r="Q18" s="49">
        <f t="shared" si="0"/>
        <v>401</v>
      </c>
    </row>
    <row r="19" spans="1:17" ht="23.25" customHeight="1">
      <c r="A19" s="8" t="s">
        <v>33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413</v>
      </c>
      <c r="H19" s="49">
        <f t="shared" si="0"/>
        <v>367</v>
      </c>
      <c r="I19" s="49">
        <f t="shared" si="0"/>
        <v>381</v>
      </c>
      <c r="J19" s="49">
        <f t="shared" si="0"/>
        <v>466</v>
      </c>
      <c r="K19" s="49">
        <f t="shared" si="0"/>
        <v>550</v>
      </c>
      <c r="L19" s="49">
        <f t="shared" si="0"/>
        <v>622</v>
      </c>
      <c r="M19" s="49">
        <f t="shared" si="0"/>
        <v>685</v>
      </c>
      <c r="N19" s="49">
        <f t="shared" si="0"/>
        <v>654</v>
      </c>
      <c r="O19" s="49">
        <f t="shared" si="0"/>
        <v>622</v>
      </c>
      <c r="P19" s="49">
        <f t="shared" si="0"/>
        <v>548</v>
      </c>
      <c r="Q19" s="49">
        <f t="shared" si="0"/>
        <v>517</v>
      </c>
    </row>
    <row r="20" spans="1:17" ht="23.25" customHeight="1">
      <c r="A20" s="8" t="s">
        <v>35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348</v>
      </c>
      <c r="H20" s="49">
        <f t="shared" si="0"/>
        <v>375</v>
      </c>
      <c r="I20" s="49">
        <f t="shared" si="0"/>
        <v>331</v>
      </c>
      <c r="J20" s="49">
        <f t="shared" si="0"/>
        <v>339</v>
      </c>
      <c r="K20" s="49">
        <f t="shared" si="0"/>
        <v>348</v>
      </c>
      <c r="L20" s="49">
        <f t="shared" si="0"/>
        <v>351</v>
      </c>
      <c r="M20" s="49">
        <f t="shared" si="0"/>
        <v>332</v>
      </c>
      <c r="N20" s="49">
        <f t="shared" si="0"/>
        <v>396</v>
      </c>
      <c r="O20" s="49">
        <f t="shared" si="0"/>
        <v>442</v>
      </c>
      <c r="P20" s="49">
        <f t="shared" si="0"/>
        <v>514</v>
      </c>
      <c r="Q20" s="49">
        <f t="shared" si="0"/>
        <v>584</v>
      </c>
    </row>
    <row r="21" spans="1:17" ht="23.25" customHeight="1">
      <c r="A21" s="8" t="s">
        <v>36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212</v>
      </c>
      <c r="H21" s="49">
        <f t="shared" si="0"/>
        <v>294</v>
      </c>
      <c r="I21" s="49">
        <f t="shared" si="0"/>
        <v>324</v>
      </c>
      <c r="J21" s="49">
        <f t="shared" si="0"/>
        <v>303</v>
      </c>
      <c r="K21" s="49">
        <f t="shared" si="0"/>
        <v>283</v>
      </c>
      <c r="L21" s="49">
        <f t="shared" si="0"/>
        <v>273</v>
      </c>
      <c r="M21" s="49">
        <f t="shared" si="0"/>
        <v>285</v>
      </c>
      <c r="N21" s="49">
        <f t="shared" si="0"/>
        <v>291</v>
      </c>
      <c r="O21" s="49">
        <f t="shared" si="0"/>
        <v>290</v>
      </c>
      <c r="P21" s="49">
        <f t="shared" si="0"/>
        <v>301</v>
      </c>
      <c r="Q21" s="49">
        <f t="shared" si="0"/>
        <v>301</v>
      </c>
    </row>
    <row r="22" spans="1:17" ht="23.25" customHeight="1">
      <c r="A22" s="8" t="s">
        <v>39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104</v>
      </c>
      <c r="H22" s="49">
        <f t="shared" si="0"/>
        <v>138</v>
      </c>
      <c r="I22" s="49">
        <f t="shared" si="0"/>
        <v>209</v>
      </c>
      <c r="J22" s="49">
        <f t="shared" si="0"/>
        <v>240</v>
      </c>
      <c r="K22" s="49">
        <f t="shared" si="0"/>
        <v>257</v>
      </c>
      <c r="L22" s="49">
        <f t="shared" si="0"/>
        <v>247</v>
      </c>
      <c r="M22" s="49">
        <f t="shared" si="0"/>
        <v>249</v>
      </c>
      <c r="N22" s="49">
        <f t="shared" si="0"/>
        <v>231</v>
      </c>
      <c r="O22" s="49">
        <f t="shared" si="0"/>
        <v>240</v>
      </c>
      <c r="P22" s="49">
        <f t="shared" si="0"/>
        <v>230</v>
      </c>
      <c r="Q22" s="49">
        <f t="shared" si="0"/>
        <v>224</v>
      </c>
    </row>
    <row r="23" spans="1:17" ht="23.25" customHeight="1">
      <c r="A23" s="8" t="s">
        <v>38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52</v>
      </c>
      <c r="H23" s="49">
        <f t="shared" si="0"/>
        <v>59</v>
      </c>
      <c r="I23" s="49">
        <f t="shared" si="0"/>
        <v>76</v>
      </c>
      <c r="J23" s="49">
        <f t="shared" si="0"/>
        <v>100</v>
      </c>
      <c r="K23" s="49">
        <f t="shared" si="0"/>
        <v>112</v>
      </c>
      <c r="L23" s="49">
        <f t="shared" si="0"/>
        <v>127</v>
      </c>
      <c r="M23" s="49">
        <f t="shared" si="0"/>
        <v>131</v>
      </c>
      <c r="N23" s="49">
        <f t="shared" si="0"/>
        <v>149</v>
      </c>
      <c r="O23" s="49">
        <f t="shared" si="0"/>
        <v>144</v>
      </c>
      <c r="P23" s="49">
        <f t="shared" si="0"/>
        <v>152</v>
      </c>
      <c r="Q23" s="49">
        <f t="shared" si="0"/>
        <v>146</v>
      </c>
    </row>
    <row r="24" spans="1:17" ht="23.25" customHeight="1">
      <c r="A24" s="8" t="s">
        <v>22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12</v>
      </c>
      <c r="H24" s="49">
        <f t="shared" si="0"/>
        <v>17</v>
      </c>
      <c r="I24" s="49">
        <f t="shared" si="0"/>
        <v>22</v>
      </c>
      <c r="J24" s="49">
        <f t="shared" si="0"/>
        <v>29</v>
      </c>
      <c r="K24" s="49">
        <f t="shared" si="0"/>
        <v>25</v>
      </c>
      <c r="L24" s="49">
        <f t="shared" si="0"/>
        <v>24</v>
      </c>
      <c r="M24" s="49">
        <f t="shared" si="0"/>
        <v>29</v>
      </c>
      <c r="N24" s="49">
        <f t="shared" si="0"/>
        <v>34</v>
      </c>
      <c r="O24" s="49">
        <f t="shared" si="0"/>
        <v>32</v>
      </c>
      <c r="P24" s="49">
        <f t="shared" si="0"/>
        <v>36</v>
      </c>
      <c r="Q24" s="49">
        <f t="shared" si="0"/>
        <v>36</v>
      </c>
    </row>
    <row r="25" spans="1:17" ht="23.25" customHeight="1">
      <c r="A25" s="8" t="s">
        <v>43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0</v>
      </c>
      <c r="H25" s="49">
        <f t="shared" si="0"/>
        <v>4</v>
      </c>
      <c r="I25" s="49">
        <f t="shared" si="0"/>
        <v>2</v>
      </c>
      <c r="J25" s="49">
        <f t="shared" si="0"/>
        <v>0</v>
      </c>
      <c r="K25" s="49">
        <f t="shared" si="0"/>
        <v>3</v>
      </c>
      <c r="L25" s="49">
        <f t="shared" si="0"/>
        <v>3</v>
      </c>
      <c r="M25" s="49">
        <f t="shared" si="0"/>
        <v>3</v>
      </c>
      <c r="N25" s="49">
        <f t="shared" si="0"/>
        <v>3</v>
      </c>
      <c r="O25" s="49">
        <f t="shared" si="0"/>
        <v>2</v>
      </c>
      <c r="P25" s="49">
        <f t="shared" si="0"/>
        <v>4</v>
      </c>
      <c r="Q25" s="49">
        <f t="shared" si="0"/>
        <v>4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7299</v>
      </c>
      <c r="H26" s="50">
        <f t="shared" si="1"/>
        <v>7277</v>
      </c>
      <c r="I26" s="50">
        <f t="shared" si="1"/>
        <v>7173</v>
      </c>
      <c r="J26" s="50">
        <f t="shared" si="1"/>
        <v>7062</v>
      </c>
      <c r="K26" s="50">
        <f t="shared" si="1"/>
        <v>6977</v>
      </c>
      <c r="L26" s="50">
        <f t="shared" si="1"/>
        <v>6930</v>
      </c>
      <c r="M26" s="50">
        <f t="shared" si="1"/>
        <v>6822</v>
      </c>
      <c r="N26" s="50">
        <f t="shared" si="1"/>
        <v>6680</v>
      </c>
      <c r="O26" s="50">
        <f t="shared" si="1"/>
        <v>6591</v>
      </c>
      <c r="P26" s="50">
        <f t="shared" si="1"/>
        <v>6502</v>
      </c>
      <c r="Q26" s="50">
        <f t="shared" si="1"/>
        <v>6418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42</v>
      </c>
      <c r="C30" s="5">
        <v>60</v>
      </c>
      <c r="D30" s="5" t="s">
        <v>59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28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1128</v>
      </c>
      <c r="H31" s="51">
        <f t="shared" si="2"/>
        <v>1122</v>
      </c>
      <c r="I31" s="51">
        <f t="shared" si="2"/>
        <v>960</v>
      </c>
      <c r="J31" s="51">
        <f t="shared" si="2"/>
        <v>874</v>
      </c>
      <c r="K31" s="51">
        <f t="shared" si="2"/>
        <v>836</v>
      </c>
      <c r="L31" s="51">
        <f t="shared" si="2"/>
        <v>812</v>
      </c>
      <c r="M31" s="51">
        <f t="shared" si="2"/>
        <v>767</v>
      </c>
      <c r="N31" s="51">
        <f t="shared" si="2"/>
        <v>718</v>
      </c>
      <c r="O31" s="51">
        <f t="shared" si="2"/>
        <v>667</v>
      </c>
      <c r="P31" s="51">
        <f t="shared" si="2"/>
        <v>641</v>
      </c>
      <c r="Q31" s="51">
        <f t="shared" si="2"/>
        <v>610</v>
      </c>
    </row>
    <row r="32" spans="1:17" ht="23.25" customHeight="1">
      <c r="A32" s="7" t="s">
        <v>37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4641</v>
      </c>
      <c r="H32" s="52">
        <f t="shared" si="3"/>
        <v>4506</v>
      </c>
      <c r="I32" s="52">
        <f t="shared" si="3"/>
        <v>4223</v>
      </c>
      <c r="J32" s="52">
        <f t="shared" si="3"/>
        <v>4057</v>
      </c>
      <c r="K32" s="52">
        <f t="shared" si="3"/>
        <v>3981</v>
      </c>
      <c r="L32" s="52">
        <f t="shared" si="3"/>
        <v>3922</v>
      </c>
      <c r="M32" s="52">
        <f t="shared" si="3"/>
        <v>3842</v>
      </c>
      <c r="N32" s="52">
        <f t="shared" si="3"/>
        <v>3735</v>
      </c>
      <c r="O32" s="52">
        <f t="shared" si="3"/>
        <v>3705</v>
      </c>
      <c r="P32" s="52">
        <f t="shared" si="3"/>
        <v>3657</v>
      </c>
      <c r="Q32" s="52">
        <f t="shared" si="3"/>
        <v>3595</v>
      </c>
    </row>
    <row r="33" spans="1:20" ht="23.25" customHeight="1">
      <c r="A33" s="8" t="s">
        <v>46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1530</v>
      </c>
      <c r="H33" s="53">
        <f t="shared" si="4"/>
        <v>1649</v>
      </c>
      <c r="I33" s="53">
        <f t="shared" si="4"/>
        <v>1990</v>
      </c>
      <c r="J33" s="53">
        <f t="shared" si="4"/>
        <v>2131</v>
      </c>
      <c r="K33" s="53">
        <f t="shared" si="4"/>
        <v>2160</v>
      </c>
      <c r="L33" s="53">
        <f t="shared" si="4"/>
        <v>2196</v>
      </c>
      <c r="M33" s="53">
        <f t="shared" si="4"/>
        <v>2213</v>
      </c>
      <c r="N33" s="53">
        <f t="shared" si="4"/>
        <v>2227</v>
      </c>
      <c r="O33" s="53">
        <f t="shared" si="4"/>
        <v>2219</v>
      </c>
      <c r="P33" s="53">
        <f t="shared" si="4"/>
        <v>2204</v>
      </c>
      <c r="Q33" s="53">
        <f t="shared" si="4"/>
        <v>2213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7299</v>
      </c>
      <c r="H34" s="54">
        <f t="shared" si="5"/>
        <v>7277</v>
      </c>
      <c r="I34" s="54">
        <f t="shared" si="5"/>
        <v>7173</v>
      </c>
      <c r="J34" s="54">
        <f t="shared" si="5"/>
        <v>7062</v>
      </c>
      <c r="K34" s="54">
        <f t="shared" si="5"/>
        <v>6977</v>
      </c>
      <c r="L34" s="54">
        <f t="shared" si="5"/>
        <v>6930</v>
      </c>
      <c r="M34" s="54">
        <f t="shared" si="5"/>
        <v>6822</v>
      </c>
      <c r="N34" s="54">
        <f t="shared" si="5"/>
        <v>6680</v>
      </c>
      <c r="O34" s="54">
        <f t="shared" si="5"/>
        <v>6591</v>
      </c>
      <c r="P34" s="54">
        <f t="shared" si="5"/>
        <v>6502</v>
      </c>
      <c r="Q34" s="54">
        <f t="shared" si="5"/>
        <v>6418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5" t="s">
        <v>42</v>
      </c>
      <c r="C38" s="5">
        <v>60</v>
      </c>
      <c r="D38" s="5" t="s">
        <v>59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6" t="s">
        <v>28</v>
      </c>
      <c r="B39" s="32" t="s">
        <v>31</v>
      </c>
      <c r="C39" s="32" t="s">
        <v>31</v>
      </c>
      <c r="D39" s="32" t="s">
        <v>31</v>
      </c>
      <c r="E39" s="32" t="s">
        <v>31</v>
      </c>
      <c r="F39" s="32" t="s">
        <v>31</v>
      </c>
      <c r="G39" s="75">
        <f t="shared" ref="G39:Q39" si="6">ROUND(G31/G34*100,1)</f>
        <v>15.5</v>
      </c>
      <c r="H39" s="75">
        <f t="shared" si="6"/>
        <v>15.4</v>
      </c>
      <c r="I39" s="75">
        <f t="shared" si="6"/>
        <v>13.4</v>
      </c>
      <c r="J39" s="75">
        <f t="shared" si="6"/>
        <v>12.4</v>
      </c>
      <c r="K39" s="75">
        <f t="shared" si="6"/>
        <v>12</v>
      </c>
      <c r="L39" s="75">
        <f t="shared" si="6"/>
        <v>11.7</v>
      </c>
      <c r="M39" s="75">
        <f t="shared" si="6"/>
        <v>11.2</v>
      </c>
      <c r="N39" s="75">
        <f t="shared" si="6"/>
        <v>10.7</v>
      </c>
      <c r="O39" s="75">
        <f t="shared" si="6"/>
        <v>10.1</v>
      </c>
      <c r="P39" s="75">
        <f t="shared" si="6"/>
        <v>9.9</v>
      </c>
      <c r="Q39" s="75">
        <f t="shared" si="6"/>
        <v>9.5</v>
      </c>
    </row>
    <row r="40" spans="1:20" ht="23.25" customHeight="1">
      <c r="A40" s="7" t="s">
        <v>37</v>
      </c>
      <c r="B40" s="33" t="s">
        <v>31</v>
      </c>
      <c r="C40" s="33" t="s">
        <v>31</v>
      </c>
      <c r="D40" s="33" t="s">
        <v>31</v>
      </c>
      <c r="E40" s="33" t="s">
        <v>31</v>
      </c>
      <c r="F40" s="33" t="s">
        <v>31</v>
      </c>
      <c r="G40" s="76">
        <f t="shared" ref="G40:Q40" si="7">ROUND(G32/G34*100,1)</f>
        <v>63.6</v>
      </c>
      <c r="H40" s="76">
        <f t="shared" si="7"/>
        <v>61.9</v>
      </c>
      <c r="I40" s="76">
        <f t="shared" si="7"/>
        <v>58.9</v>
      </c>
      <c r="J40" s="76">
        <f t="shared" si="7"/>
        <v>57.4</v>
      </c>
      <c r="K40" s="76">
        <f t="shared" si="7"/>
        <v>57.1</v>
      </c>
      <c r="L40" s="76">
        <f t="shared" si="7"/>
        <v>56.6</v>
      </c>
      <c r="M40" s="76">
        <f t="shared" si="7"/>
        <v>56.3</v>
      </c>
      <c r="N40" s="76">
        <f t="shared" si="7"/>
        <v>55.9</v>
      </c>
      <c r="O40" s="76">
        <f t="shared" si="7"/>
        <v>56.2</v>
      </c>
      <c r="P40" s="76">
        <f t="shared" si="7"/>
        <v>56.2</v>
      </c>
      <c r="Q40" s="76">
        <f t="shared" si="7"/>
        <v>56</v>
      </c>
    </row>
    <row r="41" spans="1:20" ht="23.25" customHeight="1">
      <c r="A41" s="8" t="s">
        <v>46</v>
      </c>
      <c r="B41" s="34" t="s">
        <v>31</v>
      </c>
      <c r="C41" s="34" t="s">
        <v>31</v>
      </c>
      <c r="D41" s="34" t="s">
        <v>31</v>
      </c>
      <c r="E41" s="34" t="s">
        <v>31</v>
      </c>
      <c r="F41" s="34" t="s">
        <v>31</v>
      </c>
      <c r="G41" s="77">
        <f t="shared" ref="G41:Q41" si="8">ROUND(G33/G34*100,1)</f>
        <v>21</v>
      </c>
      <c r="H41" s="77">
        <f t="shared" si="8"/>
        <v>22.7</v>
      </c>
      <c r="I41" s="77">
        <f t="shared" si="8"/>
        <v>27.7</v>
      </c>
      <c r="J41" s="77">
        <f t="shared" si="8"/>
        <v>30.2</v>
      </c>
      <c r="K41" s="77">
        <f t="shared" si="8"/>
        <v>31</v>
      </c>
      <c r="L41" s="77">
        <f t="shared" si="8"/>
        <v>31.7</v>
      </c>
      <c r="M41" s="77">
        <f t="shared" si="8"/>
        <v>32.4</v>
      </c>
      <c r="N41" s="77">
        <f t="shared" si="8"/>
        <v>33.299999999999997</v>
      </c>
      <c r="O41" s="77">
        <f t="shared" si="8"/>
        <v>33.700000000000003</v>
      </c>
      <c r="P41" s="77">
        <f t="shared" si="8"/>
        <v>33.9</v>
      </c>
      <c r="Q41" s="77">
        <f t="shared" si="8"/>
        <v>34.5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65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45</v>
      </c>
      <c r="B83" s="5" t="s">
        <v>42</v>
      </c>
      <c r="C83" s="5">
        <v>60</v>
      </c>
      <c r="D83" s="5" t="s">
        <v>59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187</v>
      </c>
      <c r="H84" s="47">
        <v>164</v>
      </c>
      <c r="I84" s="47">
        <v>126</v>
      </c>
      <c r="J84" s="47">
        <v>120</v>
      </c>
      <c r="K84" s="47">
        <v>114</v>
      </c>
      <c r="L84" s="51">
        <v>106</v>
      </c>
      <c r="M84" s="51">
        <v>93</v>
      </c>
      <c r="N84" s="51">
        <v>84</v>
      </c>
      <c r="O84" s="51">
        <v>78</v>
      </c>
      <c r="P84" s="51">
        <v>72</v>
      </c>
      <c r="Q84" s="51">
        <v>75</v>
      </c>
    </row>
    <row r="85" spans="1:20" ht="21.75" customHeight="1">
      <c r="A85" s="6" t="s">
        <v>13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210</v>
      </c>
      <c r="H85" s="47">
        <v>196</v>
      </c>
      <c r="I85" s="47">
        <v>165</v>
      </c>
      <c r="J85" s="47">
        <v>142</v>
      </c>
      <c r="K85" s="47">
        <v>134</v>
      </c>
      <c r="L85" s="51">
        <v>131</v>
      </c>
      <c r="M85" s="51">
        <v>125</v>
      </c>
      <c r="N85" s="51">
        <v>121</v>
      </c>
      <c r="O85" s="51">
        <v>118</v>
      </c>
      <c r="P85" s="51">
        <v>116</v>
      </c>
      <c r="Q85" s="51">
        <v>109</v>
      </c>
    </row>
    <row r="86" spans="1:20" ht="21.75" customHeight="1">
      <c r="A86" s="6" t="s">
        <v>15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177</v>
      </c>
      <c r="H86" s="47">
        <v>209</v>
      </c>
      <c r="I86" s="47">
        <v>201</v>
      </c>
      <c r="J86" s="47">
        <v>174</v>
      </c>
      <c r="K86" s="47">
        <v>171</v>
      </c>
      <c r="L86" s="51">
        <v>167</v>
      </c>
      <c r="M86" s="51">
        <v>161</v>
      </c>
      <c r="N86" s="51">
        <v>151</v>
      </c>
      <c r="O86" s="51">
        <v>135</v>
      </c>
      <c r="P86" s="51">
        <v>130</v>
      </c>
      <c r="Q86" s="51">
        <v>131</v>
      </c>
    </row>
    <row r="87" spans="1:20" ht="21.75" customHeight="1">
      <c r="A87" s="7" t="s">
        <v>11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177</v>
      </c>
      <c r="H87" s="48">
        <v>173</v>
      </c>
      <c r="I87" s="48">
        <v>197</v>
      </c>
      <c r="J87" s="48">
        <v>206</v>
      </c>
      <c r="K87" s="48">
        <v>197</v>
      </c>
      <c r="L87" s="52">
        <v>192</v>
      </c>
      <c r="M87" s="52">
        <v>178</v>
      </c>
      <c r="N87" s="52">
        <v>169</v>
      </c>
      <c r="O87" s="52">
        <v>172</v>
      </c>
      <c r="P87" s="52">
        <v>161</v>
      </c>
      <c r="Q87" s="52">
        <v>153</v>
      </c>
    </row>
    <row r="88" spans="1:20" ht="21.75" customHeight="1">
      <c r="A88" s="7" t="s">
        <v>18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204</v>
      </c>
      <c r="H88" s="48">
        <v>164</v>
      </c>
      <c r="I88" s="48">
        <v>153</v>
      </c>
      <c r="J88" s="48">
        <v>181</v>
      </c>
      <c r="K88" s="48">
        <v>187</v>
      </c>
      <c r="L88" s="52">
        <v>195</v>
      </c>
      <c r="M88" s="52">
        <v>183</v>
      </c>
      <c r="N88" s="52">
        <v>187</v>
      </c>
      <c r="O88" s="52">
        <v>165</v>
      </c>
      <c r="P88" s="52">
        <v>173</v>
      </c>
      <c r="Q88" s="52">
        <v>166</v>
      </c>
    </row>
    <row r="89" spans="1:20" ht="21.75" customHeight="1">
      <c r="A89" s="7" t="s">
        <v>3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246</v>
      </c>
      <c r="H89" s="48">
        <v>194</v>
      </c>
      <c r="I89" s="48">
        <v>149</v>
      </c>
      <c r="J89" s="48">
        <v>132</v>
      </c>
      <c r="K89" s="48">
        <v>127</v>
      </c>
      <c r="L89" s="52">
        <v>135</v>
      </c>
      <c r="M89" s="52">
        <v>142</v>
      </c>
      <c r="N89" s="52">
        <v>146</v>
      </c>
      <c r="O89" s="52">
        <v>156</v>
      </c>
      <c r="P89" s="52">
        <v>153</v>
      </c>
      <c r="Q89" s="52">
        <v>152</v>
      </c>
    </row>
    <row r="90" spans="1:20" ht="21.75" customHeight="1">
      <c r="A90" s="7" t="s">
        <v>20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290</v>
      </c>
      <c r="H90" s="48">
        <v>242</v>
      </c>
      <c r="I90" s="48">
        <v>199</v>
      </c>
      <c r="J90" s="48">
        <v>172</v>
      </c>
      <c r="K90" s="48">
        <v>148</v>
      </c>
      <c r="L90" s="52">
        <v>129</v>
      </c>
      <c r="M90" s="52">
        <v>130</v>
      </c>
      <c r="N90" s="52">
        <v>116</v>
      </c>
      <c r="O90" s="52">
        <v>118</v>
      </c>
      <c r="P90" s="52">
        <v>115</v>
      </c>
      <c r="Q90" s="52">
        <v>111</v>
      </c>
    </row>
    <row r="91" spans="1:20" ht="21.75" customHeight="1">
      <c r="A91" s="7" t="s">
        <v>23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202</v>
      </c>
      <c r="H91" s="48">
        <v>292</v>
      </c>
      <c r="I91" s="48">
        <v>233</v>
      </c>
      <c r="J91" s="48">
        <v>213</v>
      </c>
      <c r="K91" s="48">
        <v>204</v>
      </c>
      <c r="L91" s="52">
        <v>203</v>
      </c>
      <c r="M91" s="52">
        <v>167</v>
      </c>
      <c r="N91" s="52">
        <v>151</v>
      </c>
      <c r="O91" s="52">
        <v>137</v>
      </c>
      <c r="P91" s="52">
        <v>138</v>
      </c>
      <c r="Q91" s="52">
        <v>124</v>
      </c>
    </row>
    <row r="92" spans="1:20" ht="21.75" customHeight="1">
      <c r="A92" s="7" t="s">
        <v>24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222</v>
      </c>
      <c r="H92" s="48">
        <v>202</v>
      </c>
      <c r="I92" s="48">
        <v>285</v>
      </c>
      <c r="J92" s="48">
        <v>258</v>
      </c>
      <c r="K92" s="48">
        <v>256</v>
      </c>
      <c r="L92" s="52">
        <v>230</v>
      </c>
      <c r="M92" s="52">
        <v>226</v>
      </c>
      <c r="N92" s="52">
        <v>227</v>
      </c>
      <c r="O92" s="52">
        <v>215</v>
      </c>
      <c r="P92" s="52">
        <v>191</v>
      </c>
      <c r="Q92" s="52">
        <v>191</v>
      </c>
    </row>
    <row r="93" spans="1:20" ht="21.75" customHeight="1">
      <c r="A93" s="7" t="s">
        <v>4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206</v>
      </c>
      <c r="H93" s="48">
        <v>221</v>
      </c>
      <c r="I93" s="48">
        <v>209</v>
      </c>
      <c r="J93" s="48">
        <v>280</v>
      </c>
      <c r="K93" s="48">
        <v>284</v>
      </c>
      <c r="L93" s="52">
        <v>294</v>
      </c>
      <c r="M93" s="52">
        <v>290</v>
      </c>
      <c r="N93" s="52">
        <v>278</v>
      </c>
      <c r="O93" s="52">
        <v>256</v>
      </c>
      <c r="P93" s="52">
        <v>258</v>
      </c>
      <c r="Q93" s="52">
        <v>232</v>
      </c>
    </row>
    <row r="94" spans="1:20" ht="21.75" customHeight="1">
      <c r="A94" s="7" t="s">
        <v>29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268</v>
      </c>
      <c r="H94" s="48">
        <v>203</v>
      </c>
      <c r="I94" s="48">
        <v>219</v>
      </c>
      <c r="J94" s="48">
        <v>197</v>
      </c>
      <c r="K94" s="48">
        <v>200</v>
      </c>
      <c r="L94" s="52">
        <v>201</v>
      </c>
      <c r="M94" s="52">
        <v>226</v>
      </c>
      <c r="N94" s="52">
        <v>238</v>
      </c>
      <c r="O94" s="52">
        <v>278</v>
      </c>
      <c r="P94" s="52">
        <v>272</v>
      </c>
      <c r="Q94" s="52">
        <v>286</v>
      </c>
    </row>
    <row r="95" spans="1:20" ht="21.75" customHeight="1">
      <c r="A95" s="7" t="s">
        <v>30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338</v>
      </c>
      <c r="H95" s="48">
        <v>273</v>
      </c>
      <c r="I95" s="48">
        <v>203</v>
      </c>
      <c r="J95" s="48">
        <v>209</v>
      </c>
      <c r="K95" s="48">
        <v>216</v>
      </c>
      <c r="L95" s="52">
        <v>216</v>
      </c>
      <c r="M95" s="52">
        <v>206</v>
      </c>
      <c r="N95" s="52">
        <v>206</v>
      </c>
      <c r="O95" s="52">
        <v>196</v>
      </c>
      <c r="P95" s="52">
        <v>201</v>
      </c>
      <c r="Q95" s="52">
        <v>195</v>
      </c>
    </row>
    <row r="96" spans="1:20" ht="21.75" customHeight="1">
      <c r="A96" s="7" t="s">
        <v>32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213</v>
      </c>
      <c r="H96" s="48">
        <v>339</v>
      </c>
      <c r="I96" s="48">
        <v>270</v>
      </c>
      <c r="J96" s="48">
        <v>220</v>
      </c>
      <c r="K96" s="48">
        <v>200</v>
      </c>
      <c r="L96" s="52">
        <v>196</v>
      </c>
      <c r="M96" s="52">
        <v>209</v>
      </c>
      <c r="N96" s="52">
        <v>203</v>
      </c>
      <c r="O96" s="52">
        <v>206</v>
      </c>
      <c r="P96" s="52">
        <v>217</v>
      </c>
      <c r="Q96" s="52">
        <v>214</v>
      </c>
    </row>
    <row r="97" spans="1:17" ht="21.75" customHeight="1">
      <c r="A97" s="8" t="s">
        <v>2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171</v>
      </c>
      <c r="H97" s="49">
        <v>207</v>
      </c>
      <c r="I97" s="49">
        <v>330</v>
      </c>
      <c r="J97" s="49">
        <v>311</v>
      </c>
      <c r="K97" s="49">
        <v>275</v>
      </c>
      <c r="L97" s="53">
        <v>260</v>
      </c>
      <c r="M97" s="53">
        <v>237</v>
      </c>
      <c r="N97" s="53">
        <v>233</v>
      </c>
      <c r="O97" s="53">
        <v>219</v>
      </c>
      <c r="P97" s="53">
        <v>200</v>
      </c>
      <c r="Q97" s="53">
        <v>198</v>
      </c>
    </row>
    <row r="98" spans="1:17" ht="21.75" customHeight="1">
      <c r="A98" s="8" t="s">
        <v>33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190</v>
      </c>
      <c r="H98" s="49">
        <v>155</v>
      </c>
      <c r="I98" s="49">
        <v>197</v>
      </c>
      <c r="J98" s="49">
        <v>241</v>
      </c>
      <c r="K98" s="49">
        <v>274</v>
      </c>
      <c r="L98" s="53">
        <v>310</v>
      </c>
      <c r="M98" s="53">
        <v>332</v>
      </c>
      <c r="N98" s="53">
        <v>317</v>
      </c>
      <c r="O98" s="53">
        <v>291</v>
      </c>
      <c r="P98" s="53">
        <v>251</v>
      </c>
      <c r="Q98" s="53">
        <v>238</v>
      </c>
    </row>
    <row r="99" spans="1:17" ht="21.75" customHeight="1">
      <c r="A99" s="8" t="s">
        <v>35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148</v>
      </c>
      <c r="H99" s="49">
        <v>160</v>
      </c>
      <c r="I99" s="49">
        <v>138</v>
      </c>
      <c r="J99" s="49">
        <v>164</v>
      </c>
      <c r="K99" s="49">
        <v>179</v>
      </c>
      <c r="L99" s="53">
        <v>180</v>
      </c>
      <c r="M99" s="53">
        <v>172</v>
      </c>
      <c r="N99" s="53">
        <v>192</v>
      </c>
      <c r="O99" s="53">
        <v>224</v>
      </c>
      <c r="P99" s="53">
        <v>257</v>
      </c>
      <c r="Q99" s="53">
        <v>285</v>
      </c>
    </row>
    <row r="100" spans="1:17" ht="21.75" customHeight="1">
      <c r="A100" s="8" t="s">
        <v>36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83</v>
      </c>
      <c r="H100" s="49">
        <v>125</v>
      </c>
      <c r="I100" s="49">
        <v>125</v>
      </c>
      <c r="J100" s="49">
        <v>113</v>
      </c>
      <c r="K100" s="49">
        <v>109</v>
      </c>
      <c r="L100" s="53">
        <v>108</v>
      </c>
      <c r="M100" s="53">
        <v>115</v>
      </c>
      <c r="N100" s="53">
        <v>129</v>
      </c>
      <c r="O100" s="53">
        <v>140</v>
      </c>
      <c r="P100" s="53">
        <v>151</v>
      </c>
      <c r="Q100" s="53">
        <v>149</v>
      </c>
    </row>
    <row r="101" spans="1:17" ht="21.75" customHeight="1">
      <c r="A101" s="8" t="s">
        <v>39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30</v>
      </c>
      <c r="H101" s="49">
        <v>43</v>
      </c>
      <c r="I101" s="49">
        <v>79</v>
      </c>
      <c r="J101" s="49">
        <v>79</v>
      </c>
      <c r="K101" s="49">
        <v>79</v>
      </c>
      <c r="L101" s="53">
        <v>80</v>
      </c>
      <c r="M101" s="53">
        <v>85</v>
      </c>
      <c r="N101" s="53">
        <v>76</v>
      </c>
      <c r="O101" s="53">
        <v>79</v>
      </c>
      <c r="P101" s="53">
        <v>85</v>
      </c>
      <c r="Q101" s="53">
        <v>82</v>
      </c>
    </row>
    <row r="102" spans="1:17" ht="21.75" customHeight="1">
      <c r="A102" s="8" t="s">
        <v>38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8</v>
      </c>
      <c r="H102" s="49">
        <v>15</v>
      </c>
      <c r="I102" s="49">
        <v>16</v>
      </c>
      <c r="J102" s="49">
        <v>32</v>
      </c>
      <c r="K102" s="49">
        <v>35</v>
      </c>
      <c r="L102" s="53">
        <v>41</v>
      </c>
      <c r="M102" s="53">
        <v>37</v>
      </c>
      <c r="N102" s="53">
        <v>42</v>
      </c>
      <c r="O102" s="53">
        <v>41</v>
      </c>
      <c r="P102" s="53">
        <v>39</v>
      </c>
      <c r="Q102" s="53">
        <v>39</v>
      </c>
    </row>
    <row r="103" spans="1:17" ht="21.75" customHeight="1">
      <c r="A103" s="8" t="s">
        <v>22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3</v>
      </c>
      <c r="H103" s="49">
        <v>5</v>
      </c>
      <c r="I103" s="49">
        <v>5</v>
      </c>
      <c r="J103" s="49">
        <v>4</v>
      </c>
      <c r="K103" s="49">
        <v>4</v>
      </c>
      <c r="L103" s="53">
        <v>2</v>
      </c>
      <c r="M103" s="53">
        <v>6</v>
      </c>
      <c r="N103" s="53">
        <v>8</v>
      </c>
      <c r="O103" s="53">
        <v>9</v>
      </c>
      <c r="P103" s="53">
        <v>10</v>
      </c>
      <c r="Q103" s="53">
        <v>7</v>
      </c>
    </row>
    <row r="104" spans="1:17" ht="21.75" customHeight="1">
      <c r="A104" s="8" t="s">
        <v>43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2</v>
      </c>
      <c r="I104" s="49">
        <v>1</v>
      </c>
      <c r="J104" s="49">
        <v>0</v>
      </c>
      <c r="K104" s="49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</row>
    <row r="105" spans="1:17" ht="21.75" customHeight="1">
      <c r="A105" s="5" t="s">
        <v>53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3573</v>
      </c>
      <c r="H105" s="50">
        <f t="shared" si="9"/>
        <v>3584</v>
      </c>
      <c r="I105" s="50">
        <f t="shared" si="9"/>
        <v>3500</v>
      </c>
      <c r="J105" s="50">
        <f t="shared" si="9"/>
        <v>3448</v>
      </c>
      <c r="K105" s="50">
        <f t="shared" si="9"/>
        <v>3393</v>
      </c>
      <c r="L105" s="50">
        <f t="shared" si="9"/>
        <v>3376</v>
      </c>
      <c r="M105" s="50">
        <f t="shared" si="9"/>
        <v>3320</v>
      </c>
      <c r="N105" s="50">
        <f t="shared" si="9"/>
        <v>3274</v>
      </c>
      <c r="O105" s="50">
        <f t="shared" si="9"/>
        <v>3233</v>
      </c>
      <c r="P105" s="50">
        <f t="shared" si="9"/>
        <v>3190</v>
      </c>
      <c r="Q105" s="50">
        <f t="shared" si="9"/>
        <v>3137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69"/>
      <c r="P106" s="69"/>
      <c r="Q106" s="6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42</v>
      </c>
      <c r="C109" s="5">
        <v>60</v>
      </c>
      <c r="D109" s="5" t="s">
        <v>59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28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574</v>
      </c>
      <c r="H110" s="47">
        <f t="shared" si="10"/>
        <v>569</v>
      </c>
      <c r="I110" s="47">
        <f t="shared" si="10"/>
        <v>492</v>
      </c>
      <c r="J110" s="47">
        <f t="shared" si="10"/>
        <v>436</v>
      </c>
      <c r="K110" s="47">
        <f t="shared" si="10"/>
        <v>419</v>
      </c>
      <c r="L110" s="47">
        <f t="shared" si="10"/>
        <v>404</v>
      </c>
      <c r="M110" s="47">
        <f t="shared" si="10"/>
        <v>379</v>
      </c>
      <c r="N110" s="47">
        <f t="shared" si="10"/>
        <v>356</v>
      </c>
      <c r="O110" s="47">
        <f t="shared" si="10"/>
        <v>331</v>
      </c>
      <c r="P110" s="47">
        <f t="shared" si="10"/>
        <v>318</v>
      </c>
      <c r="Q110" s="47">
        <f t="shared" si="10"/>
        <v>315</v>
      </c>
    </row>
    <row r="111" spans="1:17" ht="21.75" customHeight="1">
      <c r="A111" s="7" t="s">
        <v>37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2366</v>
      </c>
      <c r="H111" s="48">
        <f t="shared" si="11"/>
        <v>2303</v>
      </c>
      <c r="I111" s="48">
        <f t="shared" si="11"/>
        <v>2117</v>
      </c>
      <c r="J111" s="48">
        <f t="shared" si="11"/>
        <v>2068</v>
      </c>
      <c r="K111" s="48">
        <f t="shared" si="11"/>
        <v>2019</v>
      </c>
      <c r="L111" s="48">
        <f t="shared" si="11"/>
        <v>1991</v>
      </c>
      <c r="M111" s="48">
        <f t="shared" si="11"/>
        <v>1957</v>
      </c>
      <c r="N111" s="48">
        <f t="shared" si="11"/>
        <v>1921</v>
      </c>
      <c r="O111" s="48">
        <f t="shared" si="11"/>
        <v>1899</v>
      </c>
      <c r="P111" s="48">
        <f t="shared" si="11"/>
        <v>1879</v>
      </c>
      <c r="Q111" s="48">
        <f t="shared" si="11"/>
        <v>1824</v>
      </c>
    </row>
    <row r="112" spans="1:17" ht="21.75" customHeight="1">
      <c r="A112" s="8" t="s">
        <v>46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633</v>
      </c>
      <c r="H112" s="49">
        <f t="shared" si="12"/>
        <v>712</v>
      </c>
      <c r="I112" s="49">
        <f t="shared" si="12"/>
        <v>891</v>
      </c>
      <c r="J112" s="49">
        <f t="shared" si="12"/>
        <v>944</v>
      </c>
      <c r="K112" s="49">
        <f t="shared" si="12"/>
        <v>955</v>
      </c>
      <c r="L112" s="49">
        <f t="shared" si="12"/>
        <v>981</v>
      </c>
      <c r="M112" s="49">
        <f t="shared" si="12"/>
        <v>984</v>
      </c>
      <c r="N112" s="49">
        <f t="shared" si="12"/>
        <v>997</v>
      </c>
      <c r="O112" s="49">
        <f t="shared" si="12"/>
        <v>1003</v>
      </c>
      <c r="P112" s="49">
        <f t="shared" si="12"/>
        <v>993</v>
      </c>
      <c r="Q112" s="49">
        <f t="shared" si="12"/>
        <v>998</v>
      </c>
    </row>
    <row r="113" spans="1:17" ht="21.75" customHeight="1">
      <c r="A113" s="5" t="s">
        <v>48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3573</v>
      </c>
      <c r="H113" s="50">
        <f t="shared" si="13"/>
        <v>3584</v>
      </c>
      <c r="I113" s="50">
        <f t="shared" si="13"/>
        <v>3500</v>
      </c>
      <c r="J113" s="50">
        <f t="shared" si="13"/>
        <v>3448</v>
      </c>
      <c r="K113" s="50">
        <f t="shared" si="13"/>
        <v>3393</v>
      </c>
      <c r="L113" s="50">
        <f t="shared" si="13"/>
        <v>3376</v>
      </c>
      <c r="M113" s="50">
        <f t="shared" si="13"/>
        <v>3320</v>
      </c>
      <c r="N113" s="50">
        <f t="shared" si="13"/>
        <v>3274</v>
      </c>
      <c r="O113" s="50">
        <f t="shared" si="13"/>
        <v>3233</v>
      </c>
      <c r="P113" s="50">
        <f t="shared" si="13"/>
        <v>3190</v>
      </c>
      <c r="Q113" s="50">
        <f t="shared" si="13"/>
        <v>3137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42</v>
      </c>
      <c r="C117" s="5">
        <v>60</v>
      </c>
      <c r="D117" s="5" t="s">
        <v>59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28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16.100000000000001</v>
      </c>
      <c r="H118" s="59">
        <f t="shared" si="14"/>
        <v>15.9</v>
      </c>
      <c r="I118" s="59">
        <f t="shared" si="14"/>
        <v>14.1</v>
      </c>
      <c r="J118" s="59">
        <f t="shared" si="14"/>
        <v>12.6</v>
      </c>
      <c r="K118" s="59">
        <f t="shared" si="14"/>
        <v>12.3</v>
      </c>
      <c r="L118" s="59">
        <f t="shared" si="14"/>
        <v>12</v>
      </c>
      <c r="M118" s="59">
        <f t="shared" si="14"/>
        <v>11.4</v>
      </c>
      <c r="N118" s="59">
        <f t="shared" si="14"/>
        <v>10.9</v>
      </c>
      <c r="O118" s="59">
        <f t="shared" si="14"/>
        <v>10.199999999999999</v>
      </c>
      <c r="P118" s="59">
        <f t="shared" si="14"/>
        <v>10</v>
      </c>
      <c r="Q118" s="59">
        <f t="shared" si="14"/>
        <v>10</v>
      </c>
    </row>
    <row r="119" spans="1:17" ht="21.75" customHeight="1">
      <c r="A119" s="7" t="s">
        <v>37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66.2</v>
      </c>
      <c r="H119" s="60">
        <f t="shared" si="15"/>
        <v>64.3</v>
      </c>
      <c r="I119" s="60">
        <f t="shared" si="15"/>
        <v>60.5</v>
      </c>
      <c r="J119" s="60">
        <f t="shared" si="15"/>
        <v>60</v>
      </c>
      <c r="K119" s="60">
        <f t="shared" si="15"/>
        <v>59.5</v>
      </c>
      <c r="L119" s="60">
        <f t="shared" si="15"/>
        <v>59</v>
      </c>
      <c r="M119" s="60">
        <f t="shared" si="15"/>
        <v>58.9</v>
      </c>
      <c r="N119" s="60">
        <f t="shared" si="15"/>
        <v>58.7</v>
      </c>
      <c r="O119" s="60">
        <f t="shared" si="15"/>
        <v>58.7</v>
      </c>
      <c r="P119" s="60">
        <f t="shared" si="15"/>
        <v>58.9</v>
      </c>
      <c r="Q119" s="60">
        <f t="shared" si="15"/>
        <v>58.1</v>
      </c>
    </row>
    <row r="120" spans="1:17" ht="21.75" customHeight="1">
      <c r="A120" s="8" t="s">
        <v>46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17.7</v>
      </c>
      <c r="H120" s="61">
        <f t="shared" si="16"/>
        <v>19.899999999999999</v>
      </c>
      <c r="I120" s="61">
        <f t="shared" si="16"/>
        <v>25.5</v>
      </c>
      <c r="J120" s="61">
        <f t="shared" si="16"/>
        <v>27.4</v>
      </c>
      <c r="K120" s="61">
        <f t="shared" si="16"/>
        <v>28.1</v>
      </c>
      <c r="L120" s="61">
        <f t="shared" si="16"/>
        <v>29.1</v>
      </c>
      <c r="M120" s="61">
        <f t="shared" si="16"/>
        <v>29.6</v>
      </c>
      <c r="N120" s="61">
        <f t="shared" si="16"/>
        <v>30.5</v>
      </c>
      <c r="O120" s="61">
        <f t="shared" si="16"/>
        <v>31</v>
      </c>
      <c r="P120" s="61">
        <f t="shared" si="16"/>
        <v>31.1</v>
      </c>
      <c r="Q120" s="61">
        <f t="shared" si="16"/>
        <v>31.8</v>
      </c>
    </row>
    <row r="121" spans="1:17" ht="21.75" customHeight="1">
      <c r="A121" s="16" t="s">
        <v>34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69"/>
      <c r="P121" s="69"/>
      <c r="Q121" s="6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69"/>
      <c r="P122" s="69"/>
      <c r="Q122" s="6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69"/>
      <c r="P123" s="69"/>
      <c r="Q123" s="6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69"/>
      <c r="P124" s="69"/>
      <c r="Q124" s="6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69"/>
      <c r="P125" s="69"/>
      <c r="Q125" s="6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69"/>
      <c r="P126" s="69"/>
      <c r="Q126" s="6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69"/>
      <c r="P127" s="69"/>
      <c r="Q127" s="69"/>
    </row>
    <row r="128" spans="1:17" ht="21.75" customHeight="1">
      <c r="A128" s="2" t="s">
        <v>55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69"/>
      <c r="P128" s="69"/>
      <c r="Q128" s="69"/>
    </row>
    <row r="129" spans="1:17" ht="21.75" customHeight="1">
      <c r="A129" s="5" t="s">
        <v>45</v>
      </c>
      <c r="B129" s="5" t="s">
        <v>42</v>
      </c>
      <c r="C129" s="5">
        <v>60</v>
      </c>
      <c r="D129" s="5" t="s">
        <v>59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190</v>
      </c>
      <c r="H130" s="47">
        <v>164</v>
      </c>
      <c r="I130" s="47">
        <v>113</v>
      </c>
      <c r="J130" s="47">
        <v>116</v>
      </c>
      <c r="K130" s="47">
        <v>115</v>
      </c>
      <c r="L130" s="51">
        <v>114</v>
      </c>
      <c r="M130" s="51">
        <v>111</v>
      </c>
      <c r="N130" s="51">
        <v>91</v>
      </c>
      <c r="O130" s="51">
        <v>76</v>
      </c>
      <c r="P130" s="51">
        <v>76</v>
      </c>
      <c r="Q130" s="51">
        <v>66</v>
      </c>
    </row>
    <row r="131" spans="1:17" ht="21.75" customHeight="1">
      <c r="A131" s="6" t="s">
        <v>13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200</v>
      </c>
      <c r="H131" s="47">
        <v>192</v>
      </c>
      <c r="I131" s="47">
        <v>169</v>
      </c>
      <c r="J131" s="47">
        <v>144</v>
      </c>
      <c r="K131" s="47">
        <v>134</v>
      </c>
      <c r="L131" s="51">
        <v>114</v>
      </c>
      <c r="M131" s="51">
        <v>106</v>
      </c>
      <c r="N131" s="51">
        <v>111</v>
      </c>
      <c r="O131" s="51">
        <v>118</v>
      </c>
      <c r="P131" s="51">
        <v>118</v>
      </c>
      <c r="Q131" s="51">
        <v>119</v>
      </c>
    </row>
    <row r="132" spans="1:17" ht="21.75" customHeight="1">
      <c r="A132" s="6" t="s">
        <v>15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164</v>
      </c>
      <c r="H132" s="47">
        <v>197</v>
      </c>
      <c r="I132" s="47">
        <v>186</v>
      </c>
      <c r="J132" s="47">
        <v>178</v>
      </c>
      <c r="K132" s="47">
        <v>168</v>
      </c>
      <c r="L132" s="51">
        <v>180</v>
      </c>
      <c r="M132" s="51">
        <v>171</v>
      </c>
      <c r="N132" s="51">
        <v>160</v>
      </c>
      <c r="O132" s="51">
        <v>142</v>
      </c>
      <c r="P132" s="51">
        <v>129</v>
      </c>
      <c r="Q132" s="51">
        <v>110</v>
      </c>
    </row>
    <row r="133" spans="1:17" ht="21.75" customHeight="1">
      <c r="A133" s="7" t="s">
        <v>11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198</v>
      </c>
      <c r="H133" s="48">
        <v>157</v>
      </c>
      <c r="I133" s="48">
        <v>200</v>
      </c>
      <c r="J133" s="48">
        <v>192</v>
      </c>
      <c r="K133" s="48">
        <v>203</v>
      </c>
      <c r="L133" s="52">
        <v>182</v>
      </c>
      <c r="M133" s="52">
        <v>184</v>
      </c>
      <c r="N133" s="52">
        <v>172</v>
      </c>
      <c r="O133" s="52">
        <v>181</v>
      </c>
      <c r="P133" s="52">
        <v>162</v>
      </c>
      <c r="Q133" s="52">
        <v>173</v>
      </c>
    </row>
    <row r="134" spans="1:17" ht="21.75" customHeight="1">
      <c r="A134" s="7" t="s">
        <v>18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172</v>
      </c>
      <c r="H134" s="48">
        <v>167</v>
      </c>
      <c r="I134" s="48">
        <v>148</v>
      </c>
      <c r="J134" s="48">
        <v>171</v>
      </c>
      <c r="K134" s="48">
        <v>181</v>
      </c>
      <c r="L134" s="52">
        <v>203</v>
      </c>
      <c r="M134" s="52">
        <v>198</v>
      </c>
      <c r="N134" s="52">
        <v>179</v>
      </c>
      <c r="O134" s="52">
        <v>178</v>
      </c>
      <c r="P134" s="52">
        <v>176</v>
      </c>
      <c r="Q134" s="52">
        <v>179</v>
      </c>
    </row>
    <row r="135" spans="1:17" ht="21.75" customHeight="1">
      <c r="A135" s="7" t="s">
        <v>3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214</v>
      </c>
      <c r="H135" s="48">
        <v>163</v>
      </c>
      <c r="I135" s="48">
        <v>154</v>
      </c>
      <c r="J135" s="48">
        <v>139</v>
      </c>
      <c r="K135" s="48">
        <v>118</v>
      </c>
      <c r="L135" s="52">
        <v>119</v>
      </c>
      <c r="M135" s="52">
        <v>117</v>
      </c>
      <c r="N135" s="52">
        <v>114</v>
      </c>
      <c r="O135" s="52">
        <v>118</v>
      </c>
      <c r="P135" s="52">
        <v>138</v>
      </c>
      <c r="Q135" s="52">
        <v>134</v>
      </c>
    </row>
    <row r="136" spans="1:17" ht="21.75" customHeight="1">
      <c r="A136" s="7" t="s">
        <v>20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286</v>
      </c>
      <c r="H136" s="48">
        <v>222</v>
      </c>
      <c r="I136" s="48">
        <v>186</v>
      </c>
      <c r="J136" s="48">
        <v>152</v>
      </c>
      <c r="K136" s="48">
        <v>136</v>
      </c>
      <c r="L136" s="52">
        <v>137</v>
      </c>
      <c r="M136" s="52">
        <v>119</v>
      </c>
      <c r="N136" s="52">
        <v>117</v>
      </c>
      <c r="O136" s="52">
        <v>109</v>
      </c>
      <c r="P136" s="52">
        <v>100</v>
      </c>
      <c r="Q136" s="52">
        <v>97</v>
      </c>
    </row>
    <row r="137" spans="1:17" ht="21.75" customHeight="1">
      <c r="A137" s="7" t="s">
        <v>23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215</v>
      </c>
      <c r="H137" s="48">
        <v>281</v>
      </c>
      <c r="I137" s="48">
        <v>221</v>
      </c>
      <c r="J137" s="48">
        <v>202</v>
      </c>
      <c r="K137" s="48">
        <v>188</v>
      </c>
      <c r="L137" s="52">
        <v>183</v>
      </c>
      <c r="M137" s="52">
        <v>176</v>
      </c>
      <c r="N137" s="52">
        <v>150</v>
      </c>
      <c r="O137" s="52">
        <v>136</v>
      </c>
      <c r="P137" s="52">
        <v>133</v>
      </c>
      <c r="Q137" s="52">
        <v>132</v>
      </c>
    </row>
    <row r="138" spans="1:17" ht="21.75" customHeight="1">
      <c r="A138" s="7" t="s">
        <v>24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194</v>
      </c>
      <c r="H138" s="48">
        <v>210</v>
      </c>
      <c r="I138" s="48">
        <v>287</v>
      </c>
      <c r="J138" s="48">
        <v>255</v>
      </c>
      <c r="K138" s="48">
        <v>253</v>
      </c>
      <c r="L138" s="52">
        <v>216</v>
      </c>
      <c r="M138" s="52">
        <v>196</v>
      </c>
      <c r="N138" s="52">
        <v>200</v>
      </c>
      <c r="O138" s="52">
        <v>199</v>
      </c>
      <c r="P138" s="52">
        <v>182</v>
      </c>
      <c r="Q138" s="52">
        <v>174</v>
      </c>
    </row>
    <row r="139" spans="1:17" ht="21.75" customHeight="1">
      <c r="A139" s="7" t="s">
        <v>4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218</v>
      </c>
      <c r="H139" s="48">
        <v>196</v>
      </c>
      <c r="I139" s="48">
        <v>212</v>
      </c>
      <c r="J139" s="48">
        <v>258</v>
      </c>
      <c r="K139" s="48">
        <v>269</v>
      </c>
      <c r="L139" s="52">
        <v>285</v>
      </c>
      <c r="M139" s="52">
        <v>274</v>
      </c>
      <c r="N139" s="52">
        <v>263</v>
      </c>
      <c r="O139" s="52">
        <v>251</v>
      </c>
      <c r="P139" s="52">
        <v>247</v>
      </c>
      <c r="Q139" s="52">
        <v>218</v>
      </c>
    </row>
    <row r="140" spans="1:17" ht="21.75" customHeight="1">
      <c r="A140" s="7" t="s">
        <v>29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286</v>
      </c>
      <c r="H140" s="48">
        <v>212</v>
      </c>
      <c r="I140" s="48">
        <v>198</v>
      </c>
      <c r="J140" s="48">
        <v>192</v>
      </c>
      <c r="K140" s="48">
        <v>188</v>
      </c>
      <c r="L140" s="52">
        <v>208</v>
      </c>
      <c r="M140" s="52">
        <v>239</v>
      </c>
      <c r="N140" s="52">
        <v>242</v>
      </c>
      <c r="O140" s="52">
        <v>253</v>
      </c>
      <c r="P140" s="52">
        <v>259</v>
      </c>
      <c r="Q140" s="52">
        <v>277</v>
      </c>
    </row>
    <row r="141" spans="1:17" ht="21.75" customHeight="1">
      <c r="A141" s="7" t="s">
        <v>30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301</v>
      </c>
      <c r="H141" s="48">
        <v>286</v>
      </c>
      <c r="I141" s="48">
        <v>210</v>
      </c>
      <c r="J141" s="48">
        <v>197</v>
      </c>
      <c r="K141" s="48">
        <v>202</v>
      </c>
      <c r="L141" s="52">
        <v>191</v>
      </c>
      <c r="M141" s="52">
        <v>192</v>
      </c>
      <c r="N141" s="52">
        <v>194</v>
      </c>
      <c r="O141" s="52">
        <v>189</v>
      </c>
      <c r="P141" s="52">
        <v>183</v>
      </c>
      <c r="Q141" s="52">
        <v>200</v>
      </c>
    </row>
    <row r="142" spans="1:17" ht="21.75" customHeight="1">
      <c r="A142" s="7" t="s">
        <v>32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191</v>
      </c>
      <c r="H142" s="48">
        <v>309</v>
      </c>
      <c r="I142" s="48">
        <v>290</v>
      </c>
      <c r="J142" s="48">
        <v>231</v>
      </c>
      <c r="K142" s="48">
        <v>224</v>
      </c>
      <c r="L142" s="52">
        <v>207</v>
      </c>
      <c r="M142" s="52">
        <v>190</v>
      </c>
      <c r="N142" s="52">
        <v>183</v>
      </c>
      <c r="O142" s="52">
        <v>192</v>
      </c>
      <c r="P142" s="52">
        <v>198</v>
      </c>
      <c r="Q142" s="52">
        <v>187</v>
      </c>
    </row>
    <row r="143" spans="1:17" ht="21.75" customHeight="1">
      <c r="A143" s="8" t="s">
        <v>2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218</v>
      </c>
      <c r="H143" s="49">
        <v>188</v>
      </c>
      <c r="I143" s="49">
        <v>315</v>
      </c>
      <c r="J143" s="49">
        <v>343</v>
      </c>
      <c r="K143" s="49">
        <v>307</v>
      </c>
      <c r="L143" s="53">
        <v>289</v>
      </c>
      <c r="M143" s="53">
        <v>262</v>
      </c>
      <c r="N143" s="53">
        <v>236</v>
      </c>
      <c r="O143" s="53">
        <v>228</v>
      </c>
      <c r="P143" s="53">
        <v>219</v>
      </c>
      <c r="Q143" s="53">
        <v>203</v>
      </c>
    </row>
    <row r="144" spans="1:17" ht="21.75" customHeight="1">
      <c r="A144" s="8" t="s">
        <v>33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223</v>
      </c>
      <c r="H144" s="49">
        <v>212</v>
      </c>
      <c r="I144" s="49">
        <v>184</v>
      </c>
      <c r="J144" s="49">
        <v>225</v>
      </c>
      <c r="K144" s="49">
        <v>276</v>
      </c>
      <c r="L144" s="53">
        <v>312</v>
      </c>
      <c r="M144" s="53">
        <v>353</v>
      </c>
      <c r="N144" s="53">
        <v>337</v>
      </c>
      <c r="O144" s="53">
        <v>331</v>
      </c>
      <c r="P144" s="53">
        <v>297</v>
      </c>
      <c r="Q144" s="53">
        <v>279</v>
      </c>
    </row>
    <row r="145" spans="1:17" ht="21.75" customHeight="1">
      <c r="A145" s="8" t="s">
        <v>35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200</v>
      </c>
      <c r="H145" s="49">
        <v>215</v>
      </c>
      <c r="I145" s="49">
        <v>193</v>
      </c>
      <c r="J145" s="49">
        <v>175</v>
      </c>
      <c r="K145" s="49">
        <v>169</v>
      </c>
      <c r="L145" s="53">
        <v>171</v>
      </c>
      <c r="M145" s="53">
        <v>160</v>
      </c>
      <c r="N145" s="53">
        <v>204</v>
      </c>
      <c r="O145" s="53">
        <v>218</v>
      </c>
      <c r="P145" s="53">
        <v>257</v>
      </c>
      <c r="Q145" s="53">
        <v>299</v>
      </c>
    </row>
    <row r="146" spans="1:17" ht="21.75" customHeight="1">
      <c r="A146" s="8" t="s">
        <v>36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129</v>
      </c>
      <c r="H146" s="49">
        <v>169</v>
      </c>
      <c r="I146" s="49">
        <v>199</v>
      </c>
      <c r="J146" s="49">
        <v>190</v>
      </c>
      <c r="K146" s="49">
        <v>174</v>
      </c>
      <c r="L146" s="53">
        <v>165</v>
      </c>
      <c r="M146" s="53">
        <v>170</v>
      </c>
      <c r="N146" s="53">
        <v>162</v>
      </c>
      <c r="O146" s="53">
        <v>150</v>
      </c>
      <c r="P146" s="53">
        <v>150</v>
      </c>
      <c r="Q146" s="53">
        <v>152</v>
      </c>
    </row>
    <row r="147" spans="1:17" ht="21.75" customHeight="1">
      <c r="A147" s="8" t="s">
        <v>39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74</v>
      </c>
      <c r="H147" s="49">
        <v>95</v>
      </c>
      <c r="I147" s="49">
        <v>130</v>
      </c>
      <c r="J147" s="49">
        <v>161</v>
      </c>
      <c r="K147" s="49">
        <v>178</v>
      </c>
      <c r="L147" s="53">
        <v>167</v>
      </c>
      <c r="M147" s="53">
        <v>164</v>
      </c>
      <c r="N147" s="53">
        <v>155</v>
      </c>
      <c r="O147" s="53">
        <v>161</v>
      </c>
      <c r="P147" s="53">
        <v>145</v>
      </c>
      <c r="Q147" s="53">
        <v>142</v>
      </c>
    </row>
    <row r="148" spans="1:17" ht="21.75" customHeight="1">
      <c r="A148" s="8" t="s">
        <v>38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44</v>
      </c>
      <c r="H148" s="49">
        <v>44</v>
      </c>
      <c r="I148" s="49">
        <v>60</v>
      </c>
      <c r="J148" s="49">
        <v>68</v>
      </c>
      <c r="K148" s="49">
        <v>77</v>
      </c>
      <c r="L148" s="53">
        <v>86</v>
      </c>
      <c r="M148" s="53">
        <v>94</v>
      </c>
      <c r="N148" s="53">
        <v>107</v>
      </c>
      <c r="O148" s="53">
        <v>103</v>
      </c>
      <c r="P148" s="53">
        <v>113</v>
      </c>
      <c r="Q148" s="53">
        <v>107</v>
      </c>
    </row>
    <row r="149" spans="1:17" ht="21.75" customHeight="1">
      <c r="A149" s="8" t="s">
        <v>22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9</v>
      </c>
      <c r="H149" s="49">
        <v>12</v>
      </c>
      <c r="I149" s="49">
        <v>17</v>
      </c>
      <c r="J149" s="49">
        <v>25</v>
      </c>
      <c r="K149" s="49">
        <v>21</v>
      </c>
      <c r="L149" s="53">
        <v>22</v>
      </c>
      <c r="M149" s="53">
        <v>23</v>
      </c>
      <c r="N149" s="53">
        <v>26</v>
      </c>
      <c r="O149" s="53">
        <v>23</v>
      </c>
      <c r="P149" s="53">
        <v>26</v>
      </c>
      <c r="Q149" s="53">
        <v>29</v>
      </c>
    </row>
    <row r="150" spans="1:17" ht="21.75" customHeight="1">
      <c r="A150" s="8" t="s">
        <v>43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0</v>
      </c>
      <c r="H150" s="49">
        <v>2</v>
      </c>
      <c r="I150" s="49">
        <v>1</v>
      </c>
      <c r="J150" s="49">
        <v>0</v>
      </c>
      <c r="K150" s="49">
        <v>3</v>
      </c>
      <c r="L150" s="53">
        <v>3</v>
      </c>
      <c r="M150" s="53">
        <v>3</v>
      </c>
      <c r="N150" s="53">
        <v>3</v>
      </c>
      <c r="O150" s="53">
        <v>2</v>
      </c>
      <c r="P150" s="53">
        <v>4</v>
      </c>
      <c r="Q150" s="53">
        <v>4</v>
      </c>
    </row>
    <row r="151" spans="1:17" ht="21.75" customHeight="1">
      <c r="A151" s="5" t="s">
        <v>44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3726</v>
      </c>
      <c r="H151" s="50">
        <f t="shared" si="17"/>
        <v>3693</v>
      </c>
      <c r="I151" s="50">
        <f t="shared" si="17"/>
        <v>3673</v>
      </c>
      <c r="J151" s="50">
        <f t="shared" si="17"/>
        <v>3614</v>
      </c>
      <c r="K151" s="50">
        <f t="shared" si="17"/>
        <v>3584</v>
      </c>
      <c r="L151" s="50">
        <f t="shared" si="17"/>
        <v>3554</v>
      </c>
      <c r="M151" s="50">
        <f t="shared" si="17"/>
        <v>3502</v>
      </c>
      <c r="N151" s="50">
        <f t="shared" si="17"/>
        <v>3406</v>
      </c>
      <c r="O151" s="50">
        <f t="shared" si="17"/>
        <v>3358</v>
      </c>
      <c r="P151" s="50">
        <f t="shared" si="17"/>
        <v>3312</v>
      </c>
      <c r="Q151" s="50">
        <f t="shared" si="17"/>
        <v>3281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9"/>
      <c r="P153" s="69"/>
      <c r="Q153" s="69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45</v>
      </c>
      <c r="B155" s="5" t="s">
        <v>42</v>
      </c>
      <c r="C155" s="5">
        <v>60</v>
      </c>
      <c r="D155" s="5" t="s">
        <v>59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28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554</v>
      </c>
      <c r="H156" s="47">
        <f t="shared" si="18"/>
        <v>553</v>
      </c>
      <c r="I156" s="47">
        <f t="shared" si="18"/>
        <v>468</v>
      </c>
      <c r="J156" s="47">
        <f t="shared" si="18"/>
        <v>438</v>
      </c>
      <c r="K156" s="47">
        <f t="shared" si="18"/>
        <v>417</v>
      </c>
      <c r="L156" s="47">
        <f t="shared" si="18"/>
        <v>408</v>
      </c>
      <c r="M156" s="47">
        <f t="shared" si="18"/>
        <v>388</v>
      </c>
      <c r="N156" s="47">
        <f t="shared" si="18"/>
        <v>362</v>
      </c>
      <c r="O156" s="47">
        <f t="shared" si="18"/>
        <v>336</v>
      </c>
      <c r="P156" s="47">
        <f t="shared" si="18"/>
        <v>323</v>
      </c>
      <c r="Q156" s="47">
        <f t="shared" si="18"/>
        <v>295</v>
      </c>
    </row>
    <row r="157" spans="1:17" ht="21.75" customHeight="1">
      <c r="A157" s="7" t="s">
        <v>37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2275</v>
      </c>
      <c r="H157" s="48">
        <f t="shared" si="19"/>
        <v>2203</v>
      </c>
      <c r="I157" s="48">
        <f t="shared" si="19"/>
        <v>2106</v>
      </c>
      <c r="J157" s="48">
        <f t="shared" si="19"/>
        <v>1989</v>
      </c>
      <c r="K157" s="48">
        <f t="shared" si="19"/>
        <v>1962</v>
      </c>
      <c r="L157" s="48">
        <f t="shared" si="19"/>
        <v>1931</v>
      </c>
      <c r="M157" s="48">
        <f t="shared" si="19"/>
        <v>1885</v>
      </c>
      <c r="N157" s="48">
        <f t="shared" si="19"/>
        <v>1814</v>
      </c>
      <c r="O157" s="48">
        <f t="shared" si="19"/>
        <v>1806</v>
      </c>
      <c r="P157" s="48">
        <f t="shared" si="19"/>
        <v>1778</v>
      </c>
      <c r="Q157" s="48">
        <f t="shared" si="19"/>
        <v>1771</v>
      </c>
    </row>
    <row r="158" spans="1:17" ht="21.75" customHeight="1">
      <c r="A158" s="8" t="s">
        <v>46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897</v>
      </c>
      <c r="H158" s="49">
        <f t="shared" si="20"/>
        <v>937</v>
      </c>
      <c r="I158" s="49">
        <f t="shared" si="20"/>
        <v>1099</v>
      </c>
      <c r="J158" s="49">
        <f t="shared" si="20"/>
        <v>1187</v>
      </c>
      <c r="K158" s="49">
        <f t="shared" si="20"/>
        <v>1205</v>
      </c>
      <c r="L158" s="49">
        <f t="shared" si="20"/>
        <v>1215</v>
      </c>
      <c r="M158" s="49">
        <f t="shared" si="20"/>
        <v>1229</v>
      </c>
      <c r="N158" s="49">
        <f t="shared" si="20"/>
        <v>1230</v>
      </c>
      <c r="O158" s="49">
        <f t="shared" si="20"/>
        <v>1216</v>
      </c>
      <c r="P158" s="49">
        <f t="shared" si="20"/>
        <v>1211</v>
      </c>
      <c r="Q158" s="49">
        <f t="shared" si="20"/>
        <v>1215</v>
      </c>
    </row>
    <row r="159" spans="1:17" ht="21.75" customHeight="1">
      <c r="A159" s="5" t="s">
        <v>48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3726</v>
      </c>
      <c r="H159" s="50">
        <f t="shared" si="21"/>
        <v>3693</v>
      </c>
      <c r="I159" s="50">
        <f t="shared" si="21"/>
        <v>3673</v>
      </c>
      <c r="J159" s="50">
        <f t="shared" si="21"/>
        <v>3614</v>
      </c>
      <c r="K159" s="50">
        <f t="shared" si="21"/>
        <v>3584</v>
      </c>
      <c r="L159" s="50">
        <f t="shared" si="21"/>
        <v>3554</v>
      </c>
      <c r="M159" s="50">
        <f t="shared" si="21"/>
        <v>3502</v>
      </c>
      <c r="N159" s="50">
        <f t="shared" si="21"/>
        <v>3406</v>
      </c>
      <c r="O159" s="50">
        <f t="shared" si="21"/>
        <v>3358</v>
      </c>
      <c r="P159" s="50">
        <f t="shared" si="21"/>
        <v>3312</v>
      </c>
      <c r="Q159" s="50">
        <f t="shared" si="21"/>
        <v>3281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5"/>
      <c r="Q160" s="25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42</v>
      </c>
      <c r="C163" s="5">
        <v>60</v>
      </c>
      <c r="D163" s="5" t="s">
        <v>59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28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4" si="22">ROUND(G156/G159*100,1)</f>
        <v>14.9</v>
      </c>
      <c r="H164" s="59">
        <f t="shared" si="22"/>
        <v>15</v>
      </c>
      <c r="I164" s="59">
        <f t="shared" si="22"/>
        <v>12.7</v>
      </c>
      <c r="J164" s="59">
        <f t="shared" si="22"/>
        <v>12.1</v>
      </c>
      <c r="K164" s="59">
        <f t="shared" si="22"/>
        <v>11.6</v>
      </c>
      <c r="L164" s="59">
        <f t="shared" si="22"/>
        <v>11.5</v>
      </c>
      <c r="M164" s="59">
        <f t="shared" si="22"/>
        <v>11.1</v>
      </c>
      <c r="N164" s="59">
        <f t="shared" si="22"/>
        <v>10.6</v>
      </c>
      <c r="O164" s="59">
        <f t="shared" si="22"/>
        <v>10</v>
      </c>
      <c r="P164" s="59">
        <f t="shared" si="22"/>
        <v>9.8000000000000007</v>
      </c>
      <c r="Q164" s="59">
        <f t="shared" si="22"/>
        <v>9</v>
      </c>
    </row>
    <row r="165" spans="1:20" ht="21.75" customHeight="1">
      <c r="A165" s="7" t="s">
        <v>37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ref="G165:Q165" si="23">ROUND(G157/G159*100,1)</f>
        <v>61.1</v>
      </c>
      <c r="H165" s="60">
        <f t="shared" si="23"/>
        <v>59.7</v>
      </c>
      <c r="I165" s="60">
        <f t="shared" si="23"/>
        <v>57.3</v>
      </c>
      <c r="J165" s="60">
        <f t="shared" si="23"/>
        <v>55</v>
      </c>
      <c r="K165" s="60">
        <f t="shared" si="23"/>
        <v>54.7</v>
      </c>
      <c r="L165" s="60">
        <f t="shared" si="23"/>
        <v>54.3</v>
      </c>
      <c r="M165" s="60">
        <f t="shared" si="23"/>
        <v>53.8</v>
      </c>
      <c r="N165" s="60">
        <f t="shared" si="23"/>
        <v>53.3</v>
      </c>
      <c r="O165" s="60">
        <f t="shared" si="23"/>
        <v>53.8</v>
      </c>
      <c r="P165" s="60">
        <f t="shared" si="23"/>
        <v>53.7</v>
      </c>
      <c r="Q165" s="60">
        <f t="shared" si="23"/>
        <v>54</v>
      </c>
    </row>
    <row r="166" spans="1:20" ht="21.75" customHeight="1">
      <c r="A166" s="8" t="s">
        <v>46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ref="G166:Q166" si="24">ROUND(G158/G159*100,1)</f>
        <v>24.1</v>
      </c>
      <c r="H166" s="61">
        <f t="shared" si="24"/>
        <v>25.4</v>
      </c>
      <c r="I166" s="61">
        <f t="shared" si="24"/>
        <v>29.9</v>
      </c>
      <c r="J166" s="61">
        <f t="shared" si="24"/>
        <v>32.799999999999997</v>
      </c>
      <c r="K166" s="61">
        <f t="shared" si="24"/>
        <v>33.6</v>
      </c>
      <c r="L166" s="61">
        <f t="shared" si="24"/>
        <v>34.200000000000003</v>
      </c>
      <c r="M166" s="61">
        <f t="shared" si="24"/>
        <v>35.1</v>
      </c>
      <c r="N166" s="61">
        <f t="shared" si="24"/>
        <v>36.1</v>
      </c>
      <c r="O166" s="61">
        <f t="shared" si="24"/>
        <v>36.200000000000003</v>
      </c>
      <c r="P166" s="61">
        <f t="shared" si="24"/>
        <v>36.6</v>
      </c>
      <c r="Q166" s="61">
        <f t="shared" si="24"/>
        <v>37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0"/>
  <dimension ref="A1:T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25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58</v>
      </c>
      <c r="C4" s="5">
        <v>60</v>
      </c>
      <c r="D4" s="5" t="s">
        <v>41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44</v>
      </c>
      <c r="H5" s="47">
        <f t="shared" si="0"/>
        <v>20</v>
      </c>
      <c r="I5" s="47">
        <f t="shared" si="0"/>
        <v>20</v>
      </c>
      <c r="J5" s="47">
        <f t="shared" si="0"/>
        <v>20</v>
      </c>
      <c r="K5" s="47">
        <f t="shared" si="0"/>
        <v>19</v>
      </c>
      <c r="L5" s="47">
        <f t="shared" si="0"/>
        <v>16</v>
      </c>
      <c r="M5" s="47">
        <f t="shared" si="0"/>
        <v>11</v>
      </c>
      <c r="N5" s="47">
        <f t="shared" si="0"/>
        <v>10</v>
      </c>
      <c r="O5" s="47">
        <f t="shared" si="0"/>
        <v>9</v>
      </c>
      <c r="P5" s="47">
        <f t="shared" si="0"/>
        <v>7</v>
      </c>
      <c r="Q5" s="47">
        <f t="shared" si="0"/>
        <v>6</v>
      </c>
    </row>
    <row r="6" spans="1:20" ht="23.25" customHeight="1">
      <c r="A6" s="6" t="s">
        <v>13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28</v>
      </c>
      <c r="H6" s="47">
        <f t="shared" si="0"/>
        <v>36</v>
      </c>
      <c r="I6" s="47">
        <f t="shared" si="0"/>
        <v>25</v>
      </c>
      <c r="J6" s="47">
        <f t="shared" si="0"/>
        <v>26</v>
      </c>
      <c r="K6" s="47">
        <f t="shared" si="0"/>
        <v>27</v>
      </c>
      <c r="L6" s="47">
        <f t="shared" si="0"/>
        <v>27</v>
      </c>
      <c r="M6" s="47">
        <f t="shared" si="0"/>
        <v>23</v>
      </c>
      <c r="N6" s="47">
        <f t="shared" si="0"/>
        <v>25</v>
      </c>
      <c r="O6" s="47">
        <f t="shared" si="0"/>
        <v>20</v>
      </c>
      <c r="P6" s="47">
        <f t="shared" si="0"/>
        <v>18</v>
      </c>
      <c r="Q6" s="47">
        <f t="shared" si="0"/>
        <v>18</v>
      </c>
    </row>
    <row r="7" spans="1:20" ht="23.25" customHeight="1">
      <c r="A7" s="6" t="s">
        <v>15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48</v>
      </c>
      <c r="H7" s="47">
        <f t="shared" si="0"/>
        <v>27</v>
      </c>
      <c r="I7" s="47">
        <f t="shared" si="0"/>
        <v>35</v>
      </c>
      <c r="J7" s="47">
        <f t="shared" si="0"/>
        <v>30</v>
      </c>
      <c r="K7" s="47">
        <f t="shared" si="0"/>
        <v>31</v>
      </c>
      <c r="L7" s="47">
        <f t="shared" si="0"/>
        <v>25</v>
      </c>
      <c r="M7" s="47">
        <f t="shared" si="0"/>
        <v>27</v>
      </c>
      <c r="N7" s="47">
        <f t="shared" si="0"/>
        <v>24</v>
      </c>
      <c r="O7" s="47">
        <f t="shared" si="0"/>
        <v>24</v>
      </c>
      <c r="P7" s="47">
        <f t="shared" si="0"/>
        <v>24</v>
      </c>
      <c r="Q7" s="47">
        <f t="shared" si="0"/>
        <v>24</v>
      </c>
    </row>
    <row r="8" spans="1:20" ht="23.25" customHeight="1">
      <c r="A8" s="7" t="s">
        <v>11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56</v>
      </c>
      <c r="H8" s="48">
        <f t="shared" si="0"/>
        <v>46</v>
      </c>
      <c r="I8" s="48">
        <f t="shared" si="0"/>
        <v>25</v>
      </c>
      <c r="J8" s="48">
        <f t="shared" si="0"/>
        <v>34</v>
      </c>
      <c r="K8" s="48">
        <f t="shared" si="0"/>
        <v>35</v>
      </c>
      <c r="L8" s="48">
        <f t="shared" si="0"/>
        <v>38</v>
      </c>
      <c r="M8" s="48">
        <f t="shared" si="0"/>
        <v>33</v>
      </c>
      <c r="N8" s="48">
        <f t="shared" si="0"/>
        <v>31</v>
      </c>
      <c r="O8" s="48">
        <f t="shared" si="0"/>
        <v>30</v>
      </c>
      <c r="P8" s="48">
        <f t="shared" si="0"/>
        <v>27</v>
      </c>
      <c r="Q8" s="48">
        <f t="shared" si="0"/>
        <v>23</v>
      </c>
    </row>
    <row r="9" spans="1:20" ht="23.25" customHeight="1">
      <c r="A9" s="7" t="s">
        <v>18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56</v>
      </c>
      <c r="H9" s="48">
        <f t="shared" si="0"/>
        <v>49</v>
      </c>
      <c r="I9" s="48">
        <f t="shared" si="0"/>
        <v>38</v>
      </c>
      <c r="J9" s="48">
        <f t="shared" si="0"/>
        <v>27</v>
      </c>
      <c r="K9" s="48">
        <f t="shared" si="0"/>
        <v>23</v>
      </c>
      <c r="L9" s="48">
        <f t="shared" si="0"/>
        <v>19</v>
      </c>
      <c r="M9" s="48">
        <f t="shared" si="0"/>
        <v>24</v>
      </c>
      <c r="N9" s="48">
        <f t="shared" si="0"/>
        <v>28</v>
      </c>
      <c r="O9" s="48">
        <f t="shared" si="0"/>
        <v>30</v>
      </c>
      <c r="P9" s="48">
        <f t="shared" si="0"/>
        <v>34</v>
      </c>
      <c r="Q9" s="48">
        <f t="shared" si="0"/>
        <v>36</v>
      </c>
    </row>
    <row r="10" spans="1:20" ht="23.25" customHeight="1">
      <c r="A10" s="7" t="s">
        <v>3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49</v>
      </c>
      <c r="H10" s="48">
        <f t="shared" si="0"/>
        <v>38</v>
      </c>
      <c r="I10" s="48">
        <f t="shared" si="0"/>
        <v>35</v>
      </c>
      <c r="J10" s="48">
        <f t="shared" si="0"/>
        <v>27</v>
      </c>
      <c r="K10" s="48">
        <f t="shared" si="0"/>
        <v>26</v>
      </c>
      <c r="L10" s="48">
        <f t="shared" si="0"/>
        <v>24</v>
      </c>
      <c r="M10" s="48">
        <f t="shared" si="0"/>
        <v>19</v>
      </c>
      <c r="N10" s="48">
        <f t="shared" si="0"/>
        <v>17</v>
      </c>
      <c r="O10" s="48">
        <f t="shared" si="0"/>
        <v>10</v>
      </c>
      <c r="P10" s="48">
        <f t="shared" si="0"/>
        <v>12</v>
      </c>
      <c r="Q10" s="48">
        <f t="shared" si="0"/>
        <v>11</v>
      </c>
    </row>
    <row r="11" spans="1:20" ht="23.25" customHeight="1">
      <c r="A11" s="7" t="s">
        <v>20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52</v>
      </c>
      <c r="H11" s="48">
        <f t="shared" si="0"/>
        <v>34</v>
      </c>
      <c r="I11" s="48">
        <f t="shared" si="0"/>
        <v>28</v>
      </c>
      <c r="J11" s="48">
        <f t="shared" si="0"/>
        <v>29</v>
      </c>
      <c r="K11" s="48">
        <f t="shared" si="0"/>
        <v>31</v>
      </c>
      <c r="L11" s="48">
        <f t="shared" si="0"/>
        <v>29</v>
      </c>
      <c r="M11" s="48">
        <f t="shared" si="0"/>
        <v>24</v>
      </c>
      <c r="N11" s="48">
        <f t="shared" si="0"/>
        <v>18</v>
      </c>
      <c r="O11" s="48">
        <f t="shared" si="0"/>
        <v>22</v>
      </c>
      <c r="P11" s="48">
        <f t="shared" si="0"/>
        <v>17</v>
      </c>
      <c r="Q11" s="48">
        <f t="shared" si="0"/>
        <v>19</v>
      </c>
    </row>
    <row r="12" spans="1:20" ht="23.25" customHeight="1">
      <c r="A12" s="7" t="s">
        <v>23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47</v>
      </c>
      <c r="H12" s="48">
        <f t="shared" si="0"/>
        <v>47</v>
      </c>
      <c r="I12" s="48">
        <f t="shared" si="0"/>
        <v>36</v>
      </c>
      <c r="J12" s="48">
        <f t="shared" si="0"/>
        <v>30</v>
      </c>
      <c r="K12" s="48">
        <f t="shared" si="0"/>
        <v>28</v>
      </c>
      <c r="L12" s="48">
        <f t="shared" si="0"/>
        <v>24</v>
      </c>
      <c r="M12" s="48">
        <f t="shared" si="0"/>
        <v>22</v>
      </c>
      <c r="N12" s="48">
        <f t="shared" si="0"/>
        <v>25</v>
      </c>
      <c r="O12" s="48">
        <f t="shared" si="0"/>
        <v>23</v>
      </c>
      <c r="P12" s="48">
        <f t="shared" si="0"/>
        <v>26</v>
      </c>
      <c r="Q12" s="48">
        <f t="shared" si="0"/>
        <v>25</v>
      </c>
    </row>
    <row r="13" spans="1:20" ht="23.25" customHeight="1">
      <c r="A13" s="7" t="s">
        <v>24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50</v>
      </c>
      <c r="H13" s="48">
        <f t="shared" si="0"/>
        <v>48</v>
      </c>
      <c r="I13" s="48">
        <f t="shared" si="0"/>
        <v>50</v>
      </c>
      <c r="J13" s="48">
        <f t="shared" si="0"/>
        <v>35</v>
      </c>
      <c r="K13" s="48">
        <f t="shared" si="0"/>
        <v>37</v>
      </c>
      <c r="L13" s="48">
        <f t="shared" si="0"/>
        <v>35</v>
      </c>
      <c r="M13" s="48">
        <f t="shared" si="0"/>
        <v>34</v>
      </c>
      <c r="N13" s="48">
        <f t="shared" si="0"/>
        <v>33</v>
      </c>
      <c r="O13" s="48">
        <f t="shared" si="0"/>
        <v>28</v>
      </c>
      <c r="P13" s="48">
        <f t="shared" si="0"/>
        <v>23</v>
      </c>
      <c r="Q13" s="48">
        <f t="shared" si="0"/>
        <v>22</v>
      </c>
    </row>
    <row r="14" spans="1:20" ht="23.25" customHeight="1">
      <c r="A14" s="7" t="s">
        <v>4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63</v>
      </c>
      <c r="H14" s="48">
        <f t="shared" si="0"/>
        <v>49</v>
      </c>
      <c r="I14" s="48">
        <f t="shared" si="0"/>
        <v>50</v>
      </c>
      <c r="J14" s="48">
        <f t="shared" si="0"/>
        <v>62</v>
      </c>
      <c r="K14" s="48">
        <f t="shared" si="0"/>
        <v>52</v>
      </c>
      <c r="L14" s="48">
        <f t="shared" si="0"/>
        <v>49</v>
      </c>
      <c r="M14" s="48">
        <f t="shared" si="0"/>
        <v>49</v>
      </c>
      <c r="N14" s="48">
        <f t="shared" si="0"/>
        <v>34</v>
      </c>
      <c r="O14" s="48">
        <f t="shared" si="0"/>
        <v>33</v>
      </c>
      <c r="P14" s="48">
        <f t="shared" si="0"/>
        <v>37</v>
      </c>
      <c r="Q14" s="48">
        <f t="shared" si="0"/>
        <v>34</v>
      </c>
    </row>
    <row r="15" spans="1:20" ht="23.25" customHeight="1">
      <c r="A15" s="7" t="s">
        <v>29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92</v>
      </c>
      <c r="H15" s="48">
        <f t="shared" si="0"/>
        <v>64</v>
      </c>
      <c r="I15" s="48">
        <f t="shared" si="0"/>
        <v>47</v>
      </c>
      <c r="J15" s="48">
        <f t="shared" si="0"/>
        <v>41</v>
      </c>
      <c r="K15" s="48">
        <f t="shared" si="0"/>
        <v>45</v>
      </c>
      <c r="L15" s="48">
        <f t="shared" si="0"/>
        <v>50</v>
      </c>
      <c r="M15" s="48">
        <f t="shared" si="0"/>
        <v>51</v>
      </c>
      <c r="N15" s="48">
        <f t="shared" si="0"/>
        <v>60</v>
      </c>
      <c r="O15" s="48">
        <f t="shared" si="0"/>
        <v>61</v>
      </c>
      <c r="P15" s="48">
        <f t="shared" si="0"/>
        <v>54</v>
      </c>
      <c r="Q15" s="48">
        <f t="shared" si="0"/>
        <v>49</v>
      </c>
    </row>
    <row r="16" spans="1:20" ht="23.25" customHeight="1">
      <c r="A16" s="7" t="s">
        <v>30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100</v>
      </c>
      <c r="H16" s="48">
        <f t="shared" si="0"/>
        <v>91</v>
      </c>
      <c r="I16" s="48">
        <f t="shared" si="0"/>
        <v>63</v>
      </c>
      <c r="J16" s="48">
        <f t="shared" si="0"/>
        <v>56</v>
      </c>
      <c r="K16" s="48">
        <f t="shared" si="0"/>
        <v>52</v>
      </c>
      <c r="L16" s="48">
        <f t="shared" si="0"/>
        <v>48</v>
      </c>
      <c r="M16" s="48">
        <f t="shared" si="0"/>
        <v>45</v>
      </c>
      <c r="N16" s="48">
        <f t="shared" si="0"/>
        <v>40</v>
      </c>
      <c r="O16" s="48">
        <f t="shared" si="0"/>
        <v>39</v>
      </c>
      <c r="P16" s="48">
        <f t="shared" si="0"/>
        <v>42</v>
      </c>
      <c r="Q16" s="48">
        <f t="shared" si="0"/>
        <v>45</v>
      </c>
    </row>
    <row r="17" spans="1:17" ht="23.25" customHeight="1">
      <c r="A17" s="7" t="s">
        <v>32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63</v>
      </c>
      <c r="H17" s="48">
        <f t="shared" si="0"/>
        <v>95</v>
      </c>
      <c r="I17" s="48">
        <f t="shared" si="0"/>
        <v>89</v>
      </c>
      <c r="J17" s="48">
        <f t="shared" si="0"/>
        <v>80</v>
      </c>
      <c r="K17" s="48">
        <f t="shared" si="0"/>
        <v>73</v>
      </c>
      <c r="L17" s="48">
        <f t="shared" si="0"/>
        <v>65</v>
      </c>
      <c r="M17" s="48">
        <f t="shared" si="0"/>
        <v>60</v>
      </c>
      <c r="N17" s="48">
        <f t="shared" si="0"/>
        <v>60</v>
      </c>
      <c r="O17" s="48">
        <f t="shared" si="0"/>
        <v>55</v>
      </c>
      <c r="P17" s="48">
        <f t="shared" si="0"/>
        <v>49</v>
      </c>
      <c r="Q17" s="48">
        <f t="shared" si="0"/>
        <v>44</v>
      </c>
    </row>
    <row r="18" spans="1:17" ht="23.25" customHeight="1">
      <c r="A18" s="8" t="s">
        <v>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66</v>
      </c>
      <c r="H18" s="49">
        <f t="shared" si="0"/>
        <v>64</v>
      </c>
      <c r="I18" s="49">
        <f t="shared" si="0"/>
        <v>90</v>
      </c>
      <c r="J18" s="49">
        <f t="shared" si="0"/>
        <v>82</v>
      </c>
      <c r="K18" s="49">
        <f t="shared" si="0"/>
        <v>82</v>
      </c>
      <c r="L18" s="49">
        <f t="shared" si="0"/>
        <v>81</v>
      </c>
      <c r="M18" s="49">
        <f t="shared" si="0"/>
        <v>84</v>
      </c>
      <c r="N18" s="49">
        <f t="shared" si="0"/>
        <v>85</v>
      </c>
      <c r="O18" s="49">
        <f t="shared" si="0"/>
        <v>79</v>
      </c>
      <c r="P18" s="49">
        <f t="shared" si="0"/>
        <v>71</v>
      </c>
      <c r="Q18" s="49">
        <f t="shared" si="0"/>
        <v>66</v>
      </c>
    </row>
    <row r="19" spans="1:17" ht="23.25" customHeight="1">
      <c r="A19" s="8" t="s">
        <v>33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86</v>
      </c>
      <c r="H19" s="49">
        <f t="shared" si="0"/>
        <v>59</v>
      </c>
      <c r="I19" s="49">
        <f t="shared" si="0"/>
        <v>59</v>
      </c>
      <c r="J19" s="49">
        <f t="shared" si="0"/>
        <v>74</v>
      </c>
      <c r="K19" s="49">
        <f t="shared" si="0"/>
        <v>76</v>
      </c>
      <c r="L19" s="49">
        <f t="shared" si="0"/>
        <v>85</v>
      </c>
      <c r="M19" s="49">
        <f t="shared" si="0"/>
        <v>85</v>
      </c>
      <c r="N19" s="49">
        <f t="shared" si="0"/>
        <v>76</v>
      </c>
      <c r="O19" s="49">
        <f t="shared" si="0"/>
        <v>79</v>
      </c>
      <c r="P19" s="49">
        <f t="shared" si="0"/>
        <v>76</v>
      </c>
      <c r="Q19" s="49">
        <f t="shared" si="0"/>
        <v>76</v>
      </c>
    </row>
    <row r="20" spans="1:17" ht="23.25" customHeight="1">
      <c r="A20" s="8" t="s">
        <v>35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77</v>
      </c>
      <c r="H20" s="49">
        <f t="shared" si="0"/>
        <v>76</v>
      </c>
      <c r="I20" s="49">
        <f t="shared" si="0"/>
        <v>47</v>
      </c>
      <c r="J20" s="49">
        <f t="shared" si="0"/>
        <v>47</v>
      </c>
      <c r="K20" s="49">
        <f t="shared" si="0"/>
        <v>57</v>
      </c>
      <c r="L20" s="49">
        <f t="shared" si="0"/>
        <v>57</v>
      </c>
      <c r="M20" s="49">
        <f t="shared" si="0"/>
        <v>58</v>
      </c>
      <c r="N20" s="49">
        <f t="shared" si="0"/>
        <v>67</v>
      </c>
      <c r="O20" s="49">
        <f t="shared" si="0"/>
        <v>70</v>
      </c>
      <c r="P20" s="49">
        <f t="shared" si="0"/>
        <v>71</v>
      </c>
      <c r="Q20" s="49">
        <f t="shared" si="0"/>
        <v>79</v>
      </c>
    </row>
    <row r="21" spans="1:17" ht="23.25" customHeight="1">
      <c r="A21" s="8" t="s">
        <v>36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47</v>
      </c>
      <c r="H21" s="49">
        <f t="shared" si="0"/>
        <v>69</v>
      </c>
      <c r="I21" s="49">
        <f t="shared" si="0"/>
        <v>66</v>
      </c>
      <c r="J21" s="49">
        <f t="shared" si="0"/>
        <v>55</v>
      </c>
      <c r="K21" s="49">
        <f t="shared" si="0"/>
        <v>46</v>
      </c>
      <c r="L21" s="49">
        <f t="shared" si="0"/>
        <v>42</v>
      </c>
      <c r="M21" s="49">
        <f t="shared" si="0"/>
        <v>39</v>
      </c>
      <c r="N21" s="49">
        <f t="shared" si="0"/>
        <v>39</v>
      </c>
      <c r="O21" s="49">
        <f t="shared" si="0"/>
        <v>41</v>
      </c>
      <c r="P21" s="49">
        <f t="shared" si="0"/>
        <v>46</v>
      </c>
      <c r="Q21" s="49">
        <f t="shared" si="0"/>
        <v>46</v>
      </c>
    </row>
    <row r="22" spans="1:17" ht="23.25" customHeight="1">
      <c r="A22" s="8" t="s">
        <v>39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17</v>
      </c>
      <c r="H22" s="49">
        <f t="shared" si="0"/>
        <v>35</v>
      </c>
      <c r="I22" s="49">
        <f t="shared" si="0"/>
        <v>46</v>
      </c>
      <c r="J22" s="49">
        <f t="shared" si="0"/>
        <v>47</v>
      </c>
      <c r="K22" s="49">
        <f t="shared" si="0"/>
        <v>51</v>
      </c>
      <c r="L22" s="49">
        <f t="shared" si="0"/>
        <v>51</v>
      </c>
      <c r="M22" s="49">
        <f t="shared" si="0"/>
        <v>47</v>
      </c>
      <c r="N22" s="49">
        <f t="shared" si="0"/>
        <v>42</v>
      </c>
      <c r="O22" s="49">
        <f t="shared" si="0"/>
        <v>41</v>
      </c>
      <c r="P22" s="49">
        <f t="shared" si="0"/>
        <v>34</v>
      </c>
      <c r="Q22" s="49">
        <f t="shared" si="0"/>
        <v>32</v>
      </c>
    </row>
    <row r="23" spans="1:17" ht="23.25" customHeight="1">
      <c r="A23" s="8" t="s">
        <v>38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9</v>
      </c>
      <c r="H23" s="49">
        <f t="shared" si="0"/>
        <v>10</v>
      </c>
      <c r="I23" s="49">
        <f t="shared" si="0"/>
        <v>22</v>
      </c>
      <c r="J23" s="49">
        <f t="shared" si="0"/>
        <v>21</v>
      </c>
      <c r="K23" s="49">
        <f t="shared" si="0"/>
        <v>24</v>
      </c>
      <c r="L23" s="49">
        <f t="shared" si="0"/>
        <v>27</v>
      </c>
      <c r="M23" s="49">
        <f t="shared" si="0"/>
        <v>33</v>
      </c>
      <c r="N23" s="49">
        <f t="shared" si="0"/>
        <v>32</v>
      </c>
      <c r="O23" s="49">
        <f t="shared" si="0"/>
        <v>30</v>
      </c>
      <c r="P23" s="49">
        <f t="shared" si="0"/>
        <v>34</v>
      </c>
      <c r="Q23" s="49">
        <f t="shared" si="0"/>
        <v>32</v>
      </c>
    </row>
    <row r="24" spans="1:17" ht="23.25" customHeight="1">
      <c r="A24" s="8" t="s">
        <v>22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4</v>
      </c>
      <c r="H24" s="49">
        <f t="shared" si="0"/>
        <v>4</v>
      </c>
      <c r="I24" s="49">
        <f t="shared" si="0"/>
        <v>1</v>
      </c>
      <c r="J24" s="49">
        <f t="shared" si="0"/>
        <v>9</v>
      </c>
      <c r="K24" s="49">
        <f t="shared" si="0"/>
        <v>9</v>
      </c>
      <c r="L24" s="49">
        <f t="shared" si="0"/>
        <v>7</v>
      </c>
      <c r="M24" s="49">
        <f t="shared" si="0"/>
        <v>9</v>
      </c>
      <c r="N24" s="49">
        <f t="shared" si="0"/>
        <v>9</v>
      </c>
      <c r="O24" s="49">
        <f t="shared" si="0"/>
        <v>13</v>
      </c>
      <c r="P24" s="49">
        <f t="shared" si="0"/>
        <v>14</v>
      </c>
      <c r="Q24" s="49">
        <f t="shared" si="0"/>
        <v>13</v>
      </c>
    </row>
    <row r="25" spans="1:17" ht="23.25" customHeight="1">
      <c r="A25" s="8" t="s">
        <v>43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0</v>
      </c>
      <c r="H25" s="49">
        <f t="shared" si="0"/>
        <v>1</v>
      </c>
      <c r="I25" s="49">
        <f t="shared" si="0"/>
        <v>1</v>
      </c>
      <c r="J25" s="49">
        <f t="shared" si="0"/>
        <v>0</v>
      </c>
      <c r="K25" s="49">
        <f t="shared" si="0"/>
        <v>0</v>
      </c>
      <c r="L25" s="49">
        <f t="shared" si="0"/>
        <v>0</v>
      </c>
      <c r="M25" s="49">
        <f t="shared" si="0"/>
        <v>2</v>
      </c>
      <c r="N25" s="49">
        <f t="shared" si="0"/>
        <v>4</v>
      </c>
      <c r="O25" s="49">
        <f t="shared" si="0"/>
        <v>5</v>
      </c>
      <c r="P25" s="49">
        <f t="shared" si="0"/>
        <v>3</v>
      </c>
      <c r="Q25" s="49">
        <f t="shared" si="0"/>
        <v>4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1054</v>
      </c>
      <c r="H26" s="50">
        <f t="shared" si="1"/>
        <v>962</v>
      </c>
      <c r="I26" s="50">
        <f t="shared" si="1"/>
        <v>873</v>
      </c>
      <c r="J26" s="50">
        <f t="shared" si="1"/>
        <v>832</v>
      </c>
      <c r="K26" s="50">
        <f t="shared" si="1"/>
        <v>824</v>
      </c>
      <c r="L26" s="50">
        <f t="shared" si="1"/>
        <v>799</v>
      </c>
      <c r="M26" s="50">
        <f t="shared" si="1"/>
        <v>779</v>
      </c>
      <c r="N26" s="50">
        <f t="shared" si="1"/>
        <v>759</v>
      </c>
      <c r="O26" s="50">
        <f t="shared" si="1"/>
        <v>742</v>
      </c>
      <c r="P26" s="50">
        <f t="shared" si="1"/>
        <v>719</v>
      </c>
      <c r="Q26" s="50">
        <f t="shared" si="1"/>
        <v>704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42</v>
      </c>
      <c r="C30" s="5">
        <v>60</v>
      </c>
      <c r="D30" s="5" t="s">
        <v>59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28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120</v>
      </c>
      <c r="H31" s="51">
        <f t="shared" si="2"/>
        <v>83</v>
      </c>
      <c r="I31" s="51">
        <f t="shared" si="2"/>
        <v>80</v>
      </c>
      <c r="J31" s="51">
        <f t="shared" si="2"/>
        <v>76</v>
      </c>
      <c r="K31" s="51">
        <f t="shared" si="2"/>
        <v>77</v>
      </c>
      <c r="L31" s="51">
        <f t="shared" si="2"/>
        <v>68</v>
      </c>
      <c r="M31" s="51">
        <f t="shared" si="2"/>
        <v>61</v>
      </c>
      <c r="N31" s="51">
        <f t="shared" si="2"/>
        <v>59</v>
      </c>
      <c r="O31" s="51">
        <f t="shared" si="2"/>
        <v>53</v>
      </c>
      <c r="P31" s="51">
        <f t="shared" si="2"/>
        <v>49</v>
      </c>
      <c r="Q31" s="51">
        <f t="shared" si="2"/>
        <v>48</v>
      </c>
    </row>
    <row r="32" spans="1:17" ht="23.25" customHeight="1">
      <c r="A32" s="7" t="s">
        <v>37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628</v>
      </c>
      <c r="H32" s="52">
        <f t="shared" si="3"/>
        <v>561</v>
      </c>
      <c r="I32" s="52">
        <f t="shared" si="3"/>
        <v>461</v>
      </c>
      <c r="J32" s="52">
        <f t="shared" si="3"/>
        <v>421</v>
      </c>
      <c r="K32" s="52">
        <f t="shared" si="3"/>
        <v>402</v>
      </c>
      <c r="L32" s="52">
        <f t="shared" si="3"/>
        <v>381</v>
      </c>
      <c r="M32" s="52">
        <f t="shared" si="3"/>
        <v>361</v>
      </c>
      <c r="N32" s="52">
        <f t="shared" si="3"/>
        <v>346</v>
      </c>
      <c r="O32" s="52">
        <f t="shared" si="3"/>
        <v>331</v>
      </c>
      <c r="P32" s="52">
        <f t="shared" si="3"/>
        <v>321</v>
      </c>
      <c r="Q32" s="52">
        <f t="shared" si="3"/>
        <v>308</v>
      </c>
    </row>
    <row r="33" spans="1:20" ht="23.25" customHeight="1">
      <c r="A33" s="8" t="s">
        <v>46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306</v>
      </c>
      <c r="H33" s="53">
        <f t="shared" si="4"/>
        <v>318</v>
      </c>
      <c r="I33" s="53">
        <f t="shared" si="4"/>
        <v>332</v>
      </c>
      <c r="J33" s="53">
        <f t="shared" si="4"/>
        <v>335</v>
      </c>
      <c r="K33" s="53">
        <f t="shared" si="4"/>
        <v>345</v>
      </c>
      <c r="L33" s="53">
        <f t="shared" si="4"/>
        <v>350</v>
      </c>
      <c r="M33" s="53">
        <f t="shared" si="4"/>
        <v>357</v>
      </c>
      <c r="N33" s="53">
        <f t="shared" si="4"/>
        <v>354</v>
      </c>
      <c r="O33" s="53">
        <f t="shared" si="4"/>
        <v>358</v>
      </c>
      <c r="P33" s="53">
        <f t="shared" si="4"/>
        <v>349</v>
      </c>
      <c r="Q33" s="53">
        <f t="shared" si="4"/>
        <v>348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1054</v>
      </c>
      <c r="H34" s="54">
        <f t="shared" si="5"/>
        <v>962</v>
      </c>
      <c r="I34" s="54">
        <f t="shared" si="5"/>
        <v>873</v>
      </c>
      <c r="J34" s="54">
        <f t="shared" si="5"/>
        <v>832</v>
      </c>
      <c r="K34" s="54">
        <f t="shared" si="5"/>
        <v>824</v>
      </c>
      <c r="L34" s="54">
        <f t="shared" si="5"/>
        <v>799</v>
      </c>
      <c r="M34" s="54">
        <f t="shared" si="5"/>
        <v>779</v>
      </c>
      <c r="N34" s="54">
        <f t="shared" si="5"/>
        <v>759</v>
      </c>
      <c r="O34" s="54">
        <f t="shared" si="5"/>
        <v>742</v>
      </c>
      <c r="P34" s="54">
        <f t="shared" si="5"/>
        <v>719</v>
      </c>
      <c r="Q34" s="54">
        <f t="shared" si="5"/>
        <v>704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5" t="s">
        <v>42</v>
      </c>
      <c r="C38" s="5">
        <v>60</v>
      </c>
      <c r="D38" s="5" t="s">
        <v>59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6" t="s">
        <v>28</v>
      </c>
      <c r="B39" s="32" t="s">
        <v>31</v>
      </c>
      <c r="C39" s="32" t="s">
        <v>31</v>
      </c>
      <c r="D39" s="32" t="s">
        <v>31</v>
      </c>
      <c r="E39" s="32" t="s">
        <v>31</v>
      </c>
      <c r="F39" s="32" t="s">
        <v>31</v>
      </c>
      <c r="G39" s="75">
        <f t="shared" ref="G39:Q39" si="6">ROUND(G31/G34*100,1)</f>
        <v>11.4</v>
      </c>
      <c r="H39" s="75">
        <f t="shared" si="6"/>
        <v>8.6</v>
      </c>
      <c r="I39" s="75">
        <f t="shared" si="6"/>
        <v>9.1999999999999993</v>
      </c>
      <c r="J39" s="75">
        <f t="shared" si="6"/>
        <v>9.1</v>
      </c>
      <c r="K39" s="75">
        <f t="shared" si="6"/>
        <v>9.3000000000000007</v>
      </c>
      <c r="L39" s="75">
        <f t="shared" si="6"/>
        <v>8.5</v>
      </c>
      <c r="M39" s="75">
        <f t="shared" si="6"/>
        <v>7.8</v>
      </c>
      <c r="N39" s="75">
        <f t="shared" si="6"/>
        <v>7.8</v>
      </c>
      <c r="O39" s="75">
        <f t="shared" si="6"/>
        <v>7.1</v>
      </c>
      <c r="P39" s="75">
        <f t="shared" si="6"/>
        <v>6.8</v>
      </c>
      <c r="Q39" s="75">
        <f t="shared" si="6"/>
        <v>6.8</v>
      </c>
    </row>
    <row r="40" spans="1:20" ht="23.25" customHeight="1">
      <c r="A40" s="7" t="s">
        <v>37</v>
      </c>
      <c r="B40" s="33" t="s">
        <v>31</v>
      </c>
      <c r="C40" s="33" t="s">
        <v>31</v>
      </c>
      <c r="D40" s="33" t="s">
        <v>31</v>
      </c>
      <c r="E40" s="33" t="s">
        <v>31</v>
      </c>
      <c r="F40" s="33" t="s">
        <v>31</v>
      </c>
      <c r="G40" s="76">
        <f t="shared" ref="G40:Q40" si="7">ROUND(G32/G34*100,1)</f>
        <v>59.6</v>
      </c>
      <c r="H40" s="76">
        <f t="shared" si="7"/>
        <v>58.3</v>
      </c>
      <c r="I40" s="76">
        <f t="shared" si="7"/>
        <v>52.8</v>
      </c>
      <c r="J40" s="76">
        <f t="shared" si="7"/>
        <v>50.6</v>
      </c>
      <c r="K40" s="76">
        <f t="shared" si="7"/>
        <v>48.8</v>
      </c>
      <c r="L40" s="76">
        <f t="shared" si="7"/>
        <v>47.7</v>
      </c>
      <c r="M40" s="76">
        <f t="shared" si="7"/>
        <v>46.3</v>
      </c>
      <c r="N40" s="76">
        <f t="shared" si="7"/>
        <v>45.6</v>
      </c>
      <c r="O40" s="76">
        <f t="shared" si="7"/>
        <v>44.6</v>
      </c>
      <c r="P40" s="76">
        <f t="shared" si="7"/>
        <v>44.6</v>
      </c>
      <c r="Q40" s="76">
        <f t="shared" si="7"/>
        <v>43.8</v>
      </c>
    </row>
    <row r="41" spans="1:20" ht="23.25" customHeight="1">
      <c r="A41" s="8" t="s">
        <v>46</v>
      </c>
      <c r="B41" s="34" t="s">
        <v>31</v>
      </c>
      <c r="C41" s="34" t="s">
        <v>31</v>
      </c>
      <c r="D41" s="34" t="s">
        <v>31</v>
      </c>
      <c r="E41" s="34" t="s">
        <v>31</v>
      </c>
      <c r="F41" s="34" t="s">
        <v>31</v>
      </c>
      <c r="G41" s="77">
        <f t="shared" ref="G41:Q41" si="8">ROUND(G33/G34*100,1)</f>
        <v>29</v>
      </c>
      <c r="H41" s="77">
        <f t="shared" si="8"/>
        <v>33.1</v>
      </c>
      <c r="I41" s="77">
        <f t="shared" si="8"/>
        <v>38</v>
      </c>
      <c r="J41" s="77">
        <f t="shared" si="8"/>
        <v>40.299999999999997</v>
      </c>
      <c r="K41" s="77">
        <f t="shared" si="8"/>
        <v>41.9</v>
      </c>
      <c r="L41" s="77">
        <f t="shared" si="8"/>
        <v>43.8</v>
      </c>
      <c r="M41" s="77">
        <f t="shared" si="8"/>
        <v>45.8</v>
      </c>
      <c r="N41" s="77">
        <f t="shared" si="8"/>
        <v>46.6</v>
      </c>
      <c r="O41" s="77">
        <f t="shared" si="8"/>
        <v>48.2</v>
      </c>
      <c r="P41" s="77">
        <f t="shared" si="8"/>
        <v>48.5</v>
      </c>
      <c r="Q41" s="77">
        <f t="shared" si="8"/>
        <v>49.4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19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45</v>
      </c>
      <c r="B83" s="5" t="s">
        <v>42</v>
      </c>
      <c r="C83" s="5">
        <v>60</v>
      </c>
      <c r="D83" s="5" t="s">
        <v>59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31</v>
      </c>
      <c r="H84" s="47">
        <v>11</v>
      </c>
      <c r="I84" s="47">
        <v>7</v>
      </c>
      <c r="J84" s="47">
        <v>8</v>
      </c>
      <c r="K84" s="47">
        <v>8</v>
      </c>
      <c r="L84" s="51">
        <v>8</v>
      </c>
      <c r="M84" s="51">
        <v>7</v>
      </c>
      <c r="N84" s="51">
        <v>4</v>
      </c>
      <c r="O84" s="51">
        <v>5</v>
      </c>
      <c r="P84" s="51">
        <v>4</v>
      </c>
      <c r="Q84" s="51">
        <v>3</v>
      </c>
    </row>
    <row r="85" spans="1:20" ht="21.75" customHeight="1">
      <c r="A85" s="6" t="s">
        <v>13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13</v>
      </c>
      <c r="H85" s="47">
        <v>23</v>
      </c>
      <c r="I85" s="47">
        <v>13</v>
      </c>
      <c r="J85" s="47">
        <v>13</v>
      </c>
      <c r="K85" s="47">
        <v>10</v>
      </c>
      <c r="L85" s="51">
        <v>9</v>
      </c>
      <c r="M85" s="51">
        <v>8</v>
      </c>
      <c r="N85" s="51">
        <v>10</v>
      </c>
      <c r="O85" s="51">
        <v>7</v>
      </c>
      <c r="P85" s="51">
        <v>7</v>
      </c>
      <c r="Q85" s="51">
        <v>8</v>
      </c>
    </row>
    <row r="86" spans="1:20" ht="21.75" customHeight="1">
      <c r="A86" s="6" t="s">
        <v>15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27</v>
      </c>
      <c r="H86" s="47">
        <v>12</v>
      </c>
      <c r="I86" s="47">
        <v>21</v>
      </c>
      <c r="J86" s="47">
        <v>18</v>
      </c>
      <c r="K86" s="47">
        <v>19</v>
      </c>
      <c r="L86" s="51">
        <v>14</v>
      </c>
      <c r="M86" s="51">
        <v>12</v>
      </c>
      <c r="N86" s="51">
        <v>11</v>
      </c>
      <c r="O86" s="51">
        <v>9</v>
      </c>
      <c r="P86" s="51">
        <v>6</v>
      </c>
      <c r="Q86" s="51">
        <v>6</v>
      </c>
    </row>
    <row r="87" spans="1:20" ht="21.75" customHeight="1">
      <c r="A87" s="7" t="s">
        <v>11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31</v>
      </c>
      <c r="H87" s="48">
        <v>26</v>
      </c>
      <c r="I87" s="48">
        <v>13</v>
      </c>
      <c r="J87" s="48">
        <v>17</v>
      </c>
      <c r="K87" s="48">
        <v>19</v>
      </c>
      <c r="L87" s="52">
        <v>23</v>
      </c>
      <c r="M87" s="52">
        <v>19</v>
      </c>
      <c r="N87" s="52">
        <v>17</v>
      </c>
      <c r="O87" s="52">
        <v>19</v>
      </c>
      <c r="P87" s="52">
        <v>18</v>
      </c>
      <c r="Q87" s="52">
        <v>13</v>
      </c>
    </row>
    <row r="88" spans="1:20" ht="21.75" customHeight="1">
      <c r="A88" s="7" t="s">
        <v>18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26</v>
      </c>
      <c r="H88" s="48">
        <v>29</v>
      </c>
      <c r="I88" s="48">
        <v>23</v>
      </c>
      <c r="J88" s="48">
        <v>14</v>
      </c>
      <c r="K88" s="48">
        <v>11</v>
      </c>
      <c r="L88" s="52">
        <v>8</v>
      </c>
      <c r="M88" s="52">
        <v>15</v>
      </c>
      <c r="N88" s="52">
        <v>17</v>
      </c>
      <c r="O88" s="52">
        <v>18</v>
      </c>
      <c r="P88" s="52">
        <v>19</v>
      </c>
      <c r="Q88" s="52">
        <v>22</v>
      </c>
    </row>
    <row r="89" spans="1:20" ht="21.75" customHeight="1">
      <c r="A89" s="7" t="s">
        <v>3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24</v>
      </c>
      <c r="H89" s="48">
        <v>19</v>
      </c>
      <c r="I89" s="48">
        <v>22</v>
      </c>
      <c r="J89" s="48">
        <v>16</v>
      </c>
      <c r="K89" s="48">
        <v>16</v>
      </c>
      <c r="L89" s="52">
        <v>17</v>
      </c>
      <c r="M89" s="52">
        <v>12</v>
      </c>
      <c r="N89" s="52">
        <v>10</v>
      </c>
      <c r="O89" s="52">
        <v>6</v>
      </c>
      <c r="P89" s="52">
        <v>8</v>
      </c>
      <c r="Q89" s="52">
        <v>7</v>
      </c>
    </row>
    <row r="90" spans="1:20" ht="21.75" customHeight="1">
      <c r="A90" s="7" t="s">
        <v>20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32</v>
      </c>
      <c r="H90" s="48">
        <v>18</v>
      </c>
      <c r="I90" s="48">
        <v>14</v>
      </c>
      <c r="J90" s="48">
        <v>15</v>
      </c>
      <c r="K90" s="48">
        <v>16</v>
      </c>
      <c r="L90" s="52">
        <v>14</v>
      </c>
      <c r="M90" s="52">
        <v>11</v>
      </c>
      <c r="N90" s="52">
        <v>11</v>
      </c>
      <c r="O90" s="52">
        <v>12</v>
      </c>
      <c r="P90" s="52">
        <v>9</v>
      </c>
      <c r="Q90" s="52">
        <v>11</v>
      </c>
    </row>
    <row r="91" spans="1:20" ht="21.75" customHeight="1">
      <c r="A91" s="7" t="s">
        <v>23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23</v>
      </c>
      <c r="H91" s="48">
        <v>28</v>
      </c>
      <c r="I91" s="48">
        <v>20</v>
      </c>
      <c r="J91" s="48">
        <v>14</v>
      </c>
      <c r="K91" s="48">
        <v>12</v>
      </c>
      <c r="L91" s="52">
        <v>14</v>
      </c>
      <c r="M91" s="52">
        <v>14</v>
      </c>
      <c r="N91" s="52">
        <v>14</v>
      </c>
      <c r="O91" s="52">
        <v>12</v>
      </c>
      <c r="P91" s="52">
        <v>13</v>
      </c>
      <c r="Q91" s="52">
        <v>10</v>
      </c>
    </row>
    <row r="92" spans="1:20" ht="21.75" customHeight="1">
      <c r="A92" s="7" t="s">
        <v>24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21</v>
      </c>
      <c r="H92" s="48">
        <v>19</v>
      </c>
      <c r="I92" s="48">
        <v>28</v>
      </c>
      <c r="J92" s="48">
        <v>21</v>
      </c>
      <c r="K92" s="48">
        <v>24</v>
      </c>
      <c r="L92" s="52">
        <v>17</v>
      </c>
      <c r="M92" s="52">
        <v>19</v>
      </c>
      <c r="N92" s="52">
        <v>18</v>
      </c>
      <c r="O92" s="52">
        <v>14</v>
      </c>
      <c r="P92" s="52">
        <v>10</v>
      </c>
      <c r="Q92" s="52">
        <v>12</v>
      </c>
    </row>
    <row r="93" spans="1:20" ht="21.75" customHeight="1">
      <c r="A93" s="7" t="s">
        <v>4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30</v>
      </c>
      <c r="H93" s="48">
        <v>21</v>
      </c>
      <c r="I93" s="48">
        <v>22</v>
      </c>
      <c r="J93" s="48">
        <v>33</v>
      </c>
      <c r="K93" s="48">
        <v>25</v>
      </c>
      <c r="L93" s="52">
        <v>28</v>
      </c>
      <c r="M93" s="52">
        <v>26</v>
      </c>
      <c r="N93" s="52">
        <v>19</v>
      </c>
      <c r="O93" s="52">
        <v>19</v>
      </c>
      <c r="P93" s="52">
        <v>24</v>
      </c>
      <c r="Q93" s="52">
        <v>18</v>
      </c>
    </row>
    <row r="94" spans="1:20" ht="21.75" customHeight="1">
      <c r="A94" s="7" t="s">
        <v>29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46</v>
      </c>
      <c r="H94" s="48">
        <v>31</v>
      </c>
      <c r="I94" s="48">
        <v>20</v>
      </c>
      <c r="J94" s="48">
        <v>13</v>
      </c>
      <c r="K94" s="48">
        <v>18</v>
      </c>
      <c r="L94" s="52">
        <v>22</v>
      </c>
      <c r="M94" s="52">
        <v>25</v>
      </c>
      <c r="N94" s="52">
        <v>29</v>
      </c>
      <c r="O94" s="52">
        <v>34</v>
      </c>
      <c r="P94" s="52">
        <v>27</v>
      </c>
      <c r="Q94" s="52">
        <v>28</v>
      </c>
    </row>
    <row r="95" spans="1:20" ht="21.75" customHeight="1">
      <c r="A95" s="7" t="s">
        <v>30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54</v>
      </c>
      <c r="H95" s="48">
        <v>46</v>
      </c>
      <c r="I95" s="48">
        <v>29</v>
      </c>
      <c r="J95" s="48">
        <v>28</v>
      </c>
      <c r="K95" s="48">
        <v>23</v>
      </c>
      <c r="L95" s="52">
        <v>21</v>
      </c>
      <c r="M95" s="52">
        <v>21</v>
      </c>
      <c r="N95" s="52">
        <v>14</v>
      </c>
      <c r="O95" s="52">
        <v>12</v>
      </c>
      <c r="P95" s="52">
        <v>17</v>
      </c>
      <c r="Q95" s="52">
        <v>19</v>
      </c>
    </row>
    <row r="96" spans="1:20" ht="21.75" customHeight="1">
      <c r="A96" s="7" t="s">
        <v>32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36</v>
      </c>
      <c r="H96" s="48">
        <v>51</v>
      </c>
      <c r="I96" s="48">
        <v>45</v>
      </c>
      <c r="J96" s="48">
        <v>40</v>
      </c>
      <c r="K96" s="48">
        <v>38</v>
      </c>
      <c r="L96" s="52">
        <v>31</v>
      </c>
      <c r="M96" s="52">
        <v>26</v>
      </c>
      <c r="N96" s="52">
        <v>31</v>
      </c>
      <c r="O96" s="52">
        <v>28</v>
      </c>
      <c r="P96" s="52">
        <v>21</v>
      </c>
      <c r="Q96" s="52">
        <v>19</v>
      </c>
    </row>
    <row r="97" spans="1:17" ht="21.75" customHeight="1">
      <c r="A97" s="8" t="s">
        <v>2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23</v>
      </c>
      <c r="H97" s="49">
        <v>36</v>
      </c>
      <c r="I97" s="49">
        <v>47</v>
      </c>
      <c r="J97" s="49">
        <v>42</v>
      </c>
      <c r="K97" s="49">
        <v>41</v>
      </c>
      <c r="L97" s="53">
        <v>43</v>
      </c>
      <c r="M97" s="53">
        <v>47</v>
      </c>
      <c r="N97" s="53">
        <v>45</v>
      </c>
      <c r="O97" s="53">
        <v>41</v>
      </c>
      <c r="P97" s="53">
        <v>37</v>
      </c>
      <c r="Q97" s="53">
        <v>32</v>
      </c>
    </row>
    <row r="98" spans="1:17" ht="21.75" customHeight="1">
      <c r="A98" s="8" t="s">
        <v>33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42</v>
      </c>
      <c r="H98" s="49">
        <v>21</v>
      </c>
      <c r="I98" s="49">
        <v>31</v>
      </c>
      <c r="J98" s="49">
        <v>37</v>
      </c>
      <c r="K98" s="49">
        <v>37</v>
      </c>
      <c r="L98" s="53">
        <v>43</v>
      </c>
      <c r="M98" s="53">
        <v>40</v>
      </c>
      <c r="N98" s="53">
        <v>35</v>
      </c>
      <c r="O98" s="53">
        <v>40</v>
      </c>
      <c r="P98" s="53">
        <v>37</v>
      </c>
      <c r="Q98" s="53">
        <v>39</v>
      </c>
    </row>
    <row r="99" spans="1:17" ht="21.75" customHeight="1">
      <c r="A99" s="8" t="s">
        <v>35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29</v>
      </c>
      <c r="H99" s="49">
        <v>34</v>
      </c>
      <c r="I99" s="49">
        <v>13</v>
      </c>
      <c r="J99" s="49">
        <v>21</v>
      </c>
      <c r="K99" s="49">
        <v>29</v>
      </c>
      <c r="L99" s="53">
        <v>31</v>
      </c>
      <c r="M99" s="53">
        <v>31</v>
      </c>
      <c r="N99" s="53">
        <v>39</v>
      </c>
      <c r="O99" s="53">
        <v>35</v>
      </c>
      <c r="P99" s="53">
        <v>34</v>
      </c>
      <c r="Q99" s="53">
        <v>39</v>
      </c>
    </row>
    <row r="100" spans="1:17" ht="21.75" customHeight="1">
      <c r="A100" s="8" t="s">
        <v>36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19</v>
      </c>
      <c r="H100" s="49">
        <v>23</v>
      </c>
      <c r="I100" s="49">
        <v>27</v>
      </c>
      <c r="J100" s="49">
        <v>19</v>
      </c>
      <c r="K100" s="49">
        <v>16</v>
      </c>
      <c r="L100" s="53">
        <v>10</v>
      </c>
      <c r="M100" s="53">
        <v>11</v>
      </c>
      <c r="N100" s="53">
        <v>12</v>
      </c>
      <c r="O100" s="53">
        <v>19</v>
      </c>
      <c r="P100" s="53">
        <v>24</v>
      </c>
      <c r="Q100" s="53">
        <v>25</v>
      </c>
    </row>
    <row r="101" spans="1:17" ht="21.75" customHeight="1">
      <c r="A101" s="8" t="s">
        <v>39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5</v>
      </c>
      <c r="H101" s="49">
        <v>14</v>
      </c>
      <c r="I101" s="49">
        <v>14</v>
      </c>
      <c r="J101" s="49">
        <v>12</v>
      </c>
      <c r="K101" s="49">
        <v>16</v>
      </c>
      <c r="L101" s="53">
        <v>18</v>
      </c>
      <c r="M101" s="53">
        <v>20</v>
      </c>
      <c r="N101" s="53">
        <v>15</v>
      </c>
      <c r="O101" s="53">
        <v>13</v>
      </c>
      <c r="P101" s="53">
        <v>9</v>
      </c>
      <c r="Q101" s="53">
        <v>5</v>
      </c>
    </row>
    <row r="102" spans="1:17" ht="21.75" customHeight="1">
      <c r="A102" s="8" t="s">
        <v>38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1</v>
      </c>
      <c r="H102" s="49">
        <v>3</v>
      </c>
      <c r="I102" s="49">
        <v>6</v>
      </c>
      <c r="J102" s="49">
        <v>5</v>
      </c>
      <c r="K102" s="49">
        <v>3</v>
      </c>
      <c r="L102" s="53">
        <v>5</v>
      </c>
      <c r="M102" s="53">
        <v>6</v>
      </c>
      <c r="N102" s="53">
        <v>8</v>
      </c>
      <c r="O102" s="53">
        <v>8</v>
      </c>
      <c r="P102" s="53">
        <v>8</v>
      </c>
      <c r="Q102" s="53">
        <v>9</v>
      </c>
    </row>
    <row r="103" spans="1:17" ht="21.75" customHeight="1">
      <c r="A103" s="8" t="s">
        <v>22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1</v>
      </c>
      <c r="H103" s="49">
        <v>1</v>
      </c>
      <c r="I103" s="49">
        <v>0</v>
      </c>
      <c r="J103" s="49">
        <v>1</v>
      </c>
      <c r="K103" s="49">
        <v>1</v>
      </c>
      <c r="L103" s="53">
        <v>1</v>
      </c>
      <c r="M103" s="53">
        <v>1</v>
      </c>
      <c r="N103" s="53">
        <v>1</v>
      </c>
      <c r="O103" s="53">
        <v>1</v>
      </c>
      <c r="P103" s="53">
        <v>1</v>
      </c>
      <c r="Q103" s="53">
        <v>0</v>
      </c>
    </row>
    <row r="104" spans="1:17" ht="21.75" customHeight="1">
      <c r="A104" s="8" t="s">
        <v>43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0</v>
      </c>
      <c r="I104" s="49">
        <v>1</v>
      </c>
      <c r="J104" s="49">
        <v>0</v>
      </c>
      <c r="K104" s="49">
        <v>0</v>
      </c>
      <c r="L104" s="53">
        <v>0</v>
      </c>
      <c r="M104" s="53">
        <v>1</v>
      </c>
      <c r="N104" s="53">
        <v>0</v>
      </c>
      <c r="O104" s="53">
        <v>0</v>
      </c>
      <c r="P104" s="53">
        <v>0</v>
      </c>
      <c r="Q104" s="53">
        <v>0</v>
      </c>
    </row>
    <row r="105" spans="1:17" ht="21.75" customHeight="1">
      <c r="A105" s="5" t="s">
        <v>53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514</v>
      </c>
      <c r="H105" s="50">
        <f t="shared" si="9"/>
        <v>466</v>
      </c>
      <c r="I105" s="50">
        <f t="shared" si="9"/>
        <v>416</v>
      </c>
      <c r="J105" s="50">
        <f t="shared" si="9"/>
        <v>387</v>
      </c>
      <c r="K105" s="50">
        <f t="shared" si="9"/>
        <v>382</v>
      </c>
      <c r="L105" s="50">
        <f t="shared" si="9"/>
        <v>377</v>
      </c>
      <c r="M105" s="50">
        <f t="shared" si="9"/>
        <v>372</v>
      </c>
      <c r="N105" s="50">
        <f t="shared" si="9"/>
        <v>360</v>
      </c>
      <c r="O105" s="50">
        <f t="shared" si="9"/>
        <v>352</v>
      </c>
      <c r="P105" s="50">
        <f t="shared" si="9"/>
        <v>333</v>
      </c>
      <c r="Q105" s="50">
        <f t="shared" si="9"/>
        <v>325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69"/>
      <c r="P106" s="69"/>
      <c r="Q106" s="6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42</v>
      </c>
      <c r="C109" s="5">
        <v>60</v>
      </c>
      <c r="D109" s="5" t="s">
        <v>59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28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71</v>
      </c>
      <c r="H110" s="47">
        <f t="shared" si="10"/>
        <v>46</v>
      </c>
      <c r="I110" s="47">
        <f t="shared" si="10"/>
        <v>41</v>
      </c>
      <c r="J110" s="47">
        <f t="shared" si="10"/>
        <v>39</v>
      </c>
      <c r="K110" s="47">
        <f t="shared" si="10"/>
        <v>37</v>
      </c>
      <c r="L110" s="47">
        <f t="shared" si="10"/>
        <v>31</v>
      </c>
      <c r="M110" s="47">
        <f t="shared" si="10"/>
        <v>27</v>
      </c>
      <c r="N110" s="47">
        <f t="shared" si="10"/>
        <v>25</v>
      </c>
      <c r="O110" s="47">
        <f t="shared" si="10"/>
        <v>21</v>
      </c>
      <c r="P110" s="47">
        <f t="shared" si="10"/>
        <v>17</v>
      </c>
      <c r="Q110" s="47">
        <f t="shared" si="10"/>
        <v>17</v>
      </c>
    </row>
    <row r="111" spans="1:17" ht="21.75" customHeight="1">
      <c r="A111" s="7" t="s">
        <v>37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323</v>
      </c>
      <c r="H111" s="48">
        <f t="shared" si="11"/>
        <v>288</v>
      </c>
      <c r="I111" s="48">
        <f t="shared" si="11"/>
        <v>236</v>
      </c>
      <c r="J111" s="48">
        <f t="shared" si="11"/>
        <v>211</v>
      </c>
      <c r="K111" s="48">
        <f t="shared" si="11"/>
        <v>202</v>
      </c>
      <c r="L111" s="48">
        <f t="shared" si="11"/>
        <v>195</v>
      </c>
      <c r="M111" s="48">
        <f t="shared" si="11"/>
        <v>188</v>
      </c>
      <c r="N111" s="48">
        <f t="shared" si="11"/>
        <v>180</v>
      </c>
      <c r="O111" s="48">
        <f t="shared" si="11"/>
        <v>174</v>
      </c>
      <c r="P111" s="48">
        <f t="shared" si="11"/>
        <v>166</v>
      </c>
      <c r="Q111" s="48">
        <f t="shared" si="11"/>
        <v>159</v>
      </c>
    </row>
    <row r="112" spans="1:17" ht="21.75" customHeight="1">
      <c r="A112" s="8" t="s">
        <v>46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120</v>
      </c>
      <c r="H112" s="49">
        <f t="shared" si="12"/>
        <v>132</v>
      </c>
      <c r="I112" s="49">
        <f t="shared" si="12"/>
        <v>139</v>
      </c>
      <c r="J112" s="49">
        <f t="shared" si="12"/>
        <v>137</v>
      </c>
      <c r="K112" s="49">
        <f t="shared" si="12"/>
        <v>143</v>
      </c>
      <c r="L112" s="49">
        <f t="shared" si="12"/>
        <v>151</v>
      </c>
      <c r="M112" s="49">
        <f t="shared" si="12"/>
        <v>157</v>
      </c>
      <c r="N112" s="49">
        <f t="shared" si="12"/>
        <v>155</v>
      </c>
      <c r="O112" s="49">
        <f t="shared" si="12"/>
        <v>157</v>
      </c>
      <c r="P112" s="49">
        <f t="shared" si="12"/>
        <v>150</v>
      </c>
      <c r="Q112" s="49">
        <f t="shared" si="12"/>
        <v>149</v>
      </c>
    </row>
    <row r="113" spans="1:17" ht="21.75" customHeight="1">
      <c r="A113" s="5" t="s">
        <v>48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514</v>
      </c>
      <c r="H113" s="50">
        <f t="shared" si="13"/>
        <v>466</v>
      </c>
      <c r="I113" s="50">
        <f t="shared" si="13"/>
        <v>416</v>
      </c>
      <c r="J113" s="50">
        <f t="shared" si="13"/>
        <v>387</v>
      </c>
      <c r="K113" s="50">
        <f t="shared" si="13"/>
        <v>382</v>
      </c>
      <c r="L113" s="50">
        <f t="shared" si="13"/>
        <v>377</v>
      </c>
      <c r="M113" s="50">
        <f t="shared" si="13"/>
        <v>372</v>
      </c>
      <c r="N113" s="50">
        <f t="shared" si="13"/>
        <v>360</v>
      </c>
      <c r="O113" s="50">
        <f t="shared" si="13"/>
        <v>352</v>
      </c>
      <c r="P113" s="50">
        <f t="shared" si="13"/>
        <v>333</v>
      </c>
      <c r="Q113" s="50">
        <f t="shared" si="13"/>
        <v>325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42</v>
      </c>
      <c r="C117" s="5">
        <v>60</v>
      </c>
      <c r="D117" s="5" t="s">
        <v>59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28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13.8</v>
      </c>
      <c r="H118" s="59">
        <f t="shared" si="14"/>
        <v>9.9</v>
      </c>
      <c r="I118" s="59">
        <f t="shared" si="14"/>
        <v>9.9</v>
      </c>
      <c r="J118" s="59">
        <f t="shared" si="14"/>
        <v>10.1</v>
      </c>
      <c r="K118" s="59">
        <f t="shared" si="14"/>
        <v>9.6999999999999993</v>
      </c>
      <c r="L118" s="59">
        <f t="shared" si="14"/>
        <v>8.1999999999999993</v>
      </c>
      <c r="M118" s="59">
        <f t="shared" si="14"/>
        <v>7.3</v>
      </c>
      <c r="N118" s="59">
        <f t="shared" si="14"/>
        <v>6.9</v>
      </c>
      <c r="O118" s="59">
        <f t="shared" si="14"/>
        <v>6</v>
      </c>
      <c r="P118" s="59">
        <f t="shared" si="14"/>
        <v>5.0999999999999996</v>
      </c>
      <c r="Q118" s="59">
        <f t="shared" si="14"/>
        <v>5.2</v>
      </c>
    </row>
    <row r="119" spans="1:17" ht="21.75" customHeight="1">
      <c r="A119" s="7" t="s">
        <v>37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62.8</v>
      </c>
      <c r="H119" s="60">
        <f t="shared" si="15"/>
        <v>61.8</v>
      </c>
      <c r="I119" s="60">
        <f t="shared" si="15"/>
        <v>56.7</v>
      </c>
      <c r="J119" s="60">
        <f t="shared" si="15"/>
        <v>54.5</v>
      </c>
      <c r="K119" s="60">
        <f t="shared" si="15"/>
        <v>52.9</v>
      </c>
      <c r="L119" s="60">
        <f t="shared" si="15"/>
        <v>51.7</v>
      </c>
      <c r="M119" s="60">
        <f t="shared" si="15"/>
        <v>50.5</v>
      </c>
      <c r="N119" s="60">
        <f t="shared" si="15"/>
        <v>50</v>
      </c>
      <c r="O119" s="60">
        <f t="shared" si="15"/>
        <v>49.4</v>
      </c>
      <c r="P119" s="60">
        <f t="shared" si="15"/>
        <v>49.8</v>
      </c>
      <c r="Q119" s="60">
        <f t="shared" si="15"/>
        <v>48.9</v>
      </c>
    </row>
    <row r="120" spans="1:17" ht="21.75" customHeight="1">
      <c r="A120" s="8" t="s">
        <v>46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23.3</v>
      </c>
      <c r="H120" s="61">
        <f t="shared" si="16"/>
        <v>28.3</v>
      </c>
      <c r="I120" s="61">
        <f t="shared" si="16"/>
        <v>33.4</v>
      </c>
      <c r="J120" s="61">
        <f t="shared" si="16"/>
        <v>35.4</v>
      </c>
      <c r="K120" s="61">
        <f t="shared" si="16"/>
        <v>37.4</v>
      </c>
      <c r="L120" s="61">
        <f t="shared" si="16"/>
        <v>40.1</v>
      </c>
      <c r="M120" s="61">
        <f t="shared" si="16"/>
        <v>42.2</v>
      </c>
      <c r="N120" s="61">
        <f t="shared" si="16"/>
        <v>43.1</v>
      </c>
      <c r="O120" s="61">
        <f t="shared" si="16"/>
        <v>44.6</v>
      </c>
      <c r="P120" s="61">
        <f t="shared" si="16"/>
        <v>45</v>
      </c>
      <c r="Q120" s="61">
        <f t="shared" si="16"/>
        <v>45.8</v>
      </c>
    </row>
    <row r="121" spans="1:17" ht="21.75" customHeight="1">
      <c r="A121" s="16" t="s">
        <v>34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69"/>
      <c r="P121" s="69"/>
      <c r="Q121" s="6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69"/>
      <c r="P122" s="69"/>
      <c r="Q122" s="6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69"/>
      <c r="P123" s="69"/>
      <c r="Q123" s="6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69"/>
      <c r="P124" s="69"/>
      <c r="Q124" s="6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69"/>
      <c r="P125" s="69"/>
      <c r="Q125" s="6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69"/>
      <c r="P126" s="69"/>
      <c r="Q126" s="6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69"/>
      <c r="P127" s="69"/>
      <c r="Q127" s="69"/>
    </row>
    <row r="128" spans="1:17" ht="21.75" customHeight="1">
      <c r="A128" s="2" t="s">
        <v>66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69"/>
      <c r="P128" s="69"/>
      <c r="Q128" s="69"/>
    </row>
    <row r="129" spans="1:17" ht="21.75" customHeight="1">
      <c r="A129" s="5" t="s">
        <v>45</v>
      </c>
      <c r="B129" s="5" t="s">
        <v>42</v>
      </c>
      <c r="C129" s="5">
        <v>60</v>
      </c>
      <c r="D129" s="5" t="s">
        <v>59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13</v>
      </c>
      <c r="H130" s="47">
        <v>9</v>
      </c>
      <c r="I130" s="47">
        <v>13</v>
      </c>
      <c r="J130" s="47">
        <v>12</v>
      </c>
      <c r="K130" s="47">
        <v>11</v>
      </c>
      <c r="L130" s="51">
        <v>8</v>
      </c>
      <c r="M130" s="51">
        <v>4</v>
      </c>
      <c r="N130" s="51">
        <v>6</v>
      </c>
      <c r="O130" s="51">
        <v>4</v>
      </c>
      <c r="P130" s="51">
        <v>3</v>
      </c>
      <c r="Q130" s="51">
        <v>3</v>
      </c>
    </row>
    <row r="131" spans="1:17" ht="21.75" customHeight="1">
      <c r="A131" s="6" t="s">
        <v>13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15</v>
      </c>
      <c r="H131" s="47">
        <v>13</v>
      </c>
      <c r="I131" s="47">
        <v>12</v>
      </c>
      <c r="J131" s="47">
        <v>13</v>
      </c>
      <c r="K131" s="47">
        <v>17</v>
      </c>
      <c r="L131" s="51">
        <v>18</v>
      </c>
      <c r="M131" s="51">
        <v>15</v>
      </c>
      <c r="N131" s="51">
        <v>15</v>
      </c>
      <c r="O131" s="51">
        <v>13</v>
      </c>
      <c r="P131" s="51">
        <v>11</v>
      </c>
      <c r="Q131" s="51">
        <v>10</v>
      </c>
    </row>
    <row r="132" spans="1:17" ht="21.75" customHeight="1">
      <c r="A132" s="6" t="s">
        <v>15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21</v>
      </c>
      <c r="H132" s="47">
        <v>15</v>
      </c>
      <c r="I132" s="47">
        <v>14</v>
      </c>
      <c r="J132" s="47">
        <v>12</v>
      </c>
      <c r="K132" s="47">
        <v>12</v>
      </c>
      <c r="L132" s="51">
        <v>11</v>
      </c>
      <c r="M132" s="51">
        <v>15</v>
      </c>
      <c r="N132" s="51">
        <v>13</v>
      </c>
      <c r="O132" s="51">
        <v>15</v>
      </c>
      <c r="P132" s="51">
        <v>18</v>
      </c>
      <c r="Q132" s="51">
        <v>18</v>
      </c>
    </row>
    <row r="133" spans="1:17" ht="21.75" customHeight="1">
      <c r="A133" s="7" t="s">
        <v>11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25</v>
      </c>
      <c r="H133" s="48">
        <v>20</v>
      </c>
      <c r="I133" s="48">
        <v>12</v>
      </c>
      <c r="J133" s="48">
        <v>17</v>
      </c>
      <c r="K133" s="48">
        <v>16</v>
      </c>
      <c r="L133" s="52">
        <v>15</v>
      </c>
      <c r="M133" s="52">
        <v>14</v>
      </c>
      <c r="N133" s="52">
        <v>14</v>
      </c>
      <c r="O133" s="52">
        <v>11</v>
      </c>
      <c r="P133" s="52">
        <v>9</v>
      </c>
      <c r="Q133" s="52">
        <v>10</v>
      </c>
    </row>
    <row r="134" spans="1:17" ht="21.75" customHeight="1">
      <c r="A134" s="7" t="s">
        <v>18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30</v>
      </c>
      <c r="H134" s="48">
        <v>20</v>
      </c>
      <c r="I134" s="48">
        <v>15</v>
      </c>
      <c r="J134" s="48">
        <v>13</v>
      </c>
      <c r="K134" s="48">
        <v>12</v>
      </c>
      <c r="L134" s="52">
        <v>11</v>
      </c>
      <c r="M134" s="52">
        <v>9</v>
      </c>
      <c r="N134" s="52">
        <v>11</v>
      </c>
      <c r="O134" s="52">
        <v>12</v>
      </c>
      <c r="P134" s="52">
        <v>15</v>
      </c>
      <c r="Q134" s="52">
        <v>14</v>
      </c>
    </row>
    <row r="135" spans="1:17" ht="21.75" customHeight="1">
      <c r="A135" s="7" t="s">
        <v>3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25</v>
      </c>
      <c r="H135" s="48">
        <v>19</v>
      </c>
      <c r="I135" s="48">
        <v>13</v>
      </c>
      <c r="J135" s="48">
        <v>11</v>
      </c>
      <c r="K135" s="48">
        <v>10</v>
      </c>
      <c r="L135" s="52">
        <v>7</v>
      </c>
      <c r="M135" s="52">
        <v>7</v>
      </c>
      <c r="N135" s="52">
        <v>7</v>
      </c>
      <c r="O135" s="52">
        <v>4</v>
      </c>
      <c r="P135" s="52">
        <v>4</v>
      </c>
      <c r="Q135" s="52">
        <v>4</v>
      </c>
    </row>
    <row r="136" spans="1:17" ht="21.75" customHeight="1">
      <c r="A136" s="7" t="s">
        <v>20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20</v>
      </c>
      <c r="H136" s="48">
        <v>16</v>
      </c>
      <c r="I136" s="48">
        <v>14</v>
      </c>
      <c r="J136" s="48">
        <v>14</v>
      </c>
      <c r="K136" s="48">
        <v>15</v>
      </c>
      <c r="L136" s="52">
        <v>15</v>
      </c>
      <c r="M136" s="52">
        <v>13</v>
      </c>
      <c r="N136" s="52">
        <v>7</v>
      </c>
      <c r="O136" s="52">
        <v>10</v>
      </c>
      <c r="P136" s="52">
        <v>8</v>
      </c>
      <c r="Q136" s="52">
        <v>8</v>
      </c>
    </row>
    <row r="137" spans="1:17" ht="21.75" customHeight="1">
      <c r="A137" s="7" t="s">
        <v>23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24</v>
      </c>
      <c r="H137" s="48">
        <v>19</v>
      </c>
      <c r="I137" s="48">
        <v>16</v>
      </c>
      <c r="J137" s="48">
        <v>16</v>
      </c>
      <c r="K137" s="48">
        <v>16</v>
      </c>
      <c r="L137" s="52">
        <v>10</v>
      </c>
      <c r="M137" s="52">
        <v>8</v>
      </c>
      <c r="N137" s="52">
        <v>11</v>
      </c>
      <c r="O137" s="52">
        <v>11</v>
      </c>
      <c r="P137" s="52">
        <v>13</v>
      </c>
      <c r="Q137" s="52">
        <v>15</v>
      </c>
    </row>
    <row r="138" spans="1:17" ht="21.75" customHeight="1">
      <c r="A138" s="7" t="s">
        <v>24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29</v>
      </c>
      <c r="H138" s="48">
        <v>29</v>
      </c>
      <c r="I138" s="48">
        <v>22</v>
      </c>
      <c r="J138" s="48">
        <v>14</v>
      </c>
      <c r="K138" s="48">
        <v>13</v>
      </c>
      <c r="L138" s="52">
        <v>18</v>
      </c>
      <c r="M138" s="52">
        <v>15</v>
      </c>
      <c r="N138" s="52">
        <v>15</v>
      </c>
      <c r="O138" s="52">
        <v>14</v>
      </c>
      <c r="P138" s="52">
        <v>13</v>
      </c>
      <c r="Q138" s="52">
        <v>10</v>
      </c>
    </row>
    <row r="139" spans="1:17" ht="21.75" customHeight="1">
      <c r="A139" s="7" t="s">
        <v>4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33</v>
      </c>
      <c r="H139" s="48">
        <v>28</v>
      </c>
      <c r="I139" s="48">
        <v>28</v>
      </c>
      <c r="J139" s="48">
        <v>29</v>
      </c>
      <c r="K139" s="48">
        <v>27</v>
      </c>
      <c r="L139" s="52">
        <v>21</v>
      </c>
      <c r="M139" s="52">
        <v>23</v>
      </c>
      <c r="N139" s="52">
        <v>15</v>
      </c>
      <c r="O139" s="52">
        <v>14</v>
      </c>
      <c r="P139" s="52">
        <v>13</v>
      </c>
      <c r="Q139" s="52">
        <v>16</v>
      </c>
    </row>
    <row r="140" spans="1:17" ht="21.75" customHeight="1">
      <c r="A140" s="7" t="s">
        <v>29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46</v>
      </c>
      <c r="H140" s="48">
        <v>33</v>
      </c>
      <c r="I140" s="48">
        <v>27</v>
      </c>
      <c r="J140" s="48">
        <v>28</v>
      </c>
      <c r="K140" s="48">
        <v>27</v>
      </c>
      <c r="L140" s="52">
        <v>28</v>
      </c>
      <c r="M140" s="52">
        <v>26</v>
      </c>
      <c r="N140" s="52">
        <v>31</v>
      </c>
      <c r="O140" s="52">
        <v>27</v>
      </c>
      <c r="P140" s="52">
        <v>27</v>
      </c>
      <c r="Q140" s="52">
        <v>21</v>
      </c>
    </row>
    <row r="141" spans="1:17" ht="21.75" customHeight="1">
      <c r="A141" s="7" t="s">
        <v>30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46</v>
      </c>
      <c r="H141" s="48">
        <v>45</v>
      </c>
      <c r="I141" s="48">
        <v>34</v>
      </c>
      <c r="J141" s="48">
        <v>28</v>
      </c>
      <c r="K141" s="48">
        <v>29</v>
      </c>
      <c r="L141" s="52">
        <v>27</v>
      </c>
      <c r="M141" s="52">
        <v>24</v>
      </c>
      <c r="N141" s="52">
        <v>26</v>
      </c>
      <c r="O141" s="52">
        <v>27</v>
      </c>
      <c r="P141" s="52">
        <v>25</v>
      </c>
      <c r="Q141" s="52">
        <v>26</v>
      </c>
    </row>
    <row r="142" spans="1:17" ht="21.75" customHeight="1">
      <c r="A142" s="7" t="s">
        <v>32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27</v>
      </c>
      <c r="H142" s="48">
        <v>44</v>
      </c>
      <c r="I142" s="48">
        <v>44</v>
      </c>
      <c r="J142" s="48">
        <v>40</v>
      </c>
      <c r="K142" s="48">
        <v>35</v>
      </c>
      <c r="L142" s="52">
        <v>34</v>
      </c>
      <c r="M142" s="52">
        <v>34</v>
      </c>
      <c r="N142" s="52">
        <v>29</v>
      </c>
      <c r="O142" s="52">
        <v>27</v>
      </c>
      <c r="P142" s="52">
        <v>28</v>
      </c>
      <c r="Q142" s="52">
        <v>25</v>
      </c>
    </row>
    <row r="143" spans="1:17" ht="21.75" customHeight="1">
      <c r="A143" s="8" t="s">
        <v>2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43</v>
      </c>
      <c r="H143" s="49">
        <v>28</v>
      </c>
      <c r="I143" s="49">
        <v>43</v>
      </c>
      <c r="J143" s="49">
        <v>40</v>
      </c>
      <c r="K143" s="49">
        <v>41</v>
      </c>
      <c r="L143" s="53">
        <v>38</v>
      </c>
      <c r="M143" s="53">
        <v>37</v>
      </c>
      <c r="N143" s="53">
        <v>40</v>
      </c>
      <c r="O143" s="53">
        <v>38</v>
      </c>
      <c r="P143" s="53">
        <v>34</v>
      </c>
      <c r="Q143" s="53">
        <v>34</v>
      </c>
    </row>
    <row r="144" spans="1:17" ht="21.75" customHeight="1">
      <c r="A144" s="8" t="s">
        <v>33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44</v>
      </c>
      <c r="H144" s="49">
        <v>38</v>
      </c>
      <c r="I144" s="49">
        <v>28</v>
      </c>
      <c r="J144" s="49">
        <v>37</v>
      </c>
      <c r="K144" s="49">
        <v>39</v>
      </c>
      <c r="L144" s="53">
        <v>42</v>
      </c>
      <c r="M144" s="53">
        <v>45</v>
      </c>
      <c r="N144" s="53">
        <v>41</v>
      </c>
      <c r="O144" s="53">
        <v>39</v>
      </c>
      <c r="P144" s="53">
        <v>39</v>
      </c>
      <c r="Q144" s="53">
        <v>37</v>
      </c>
    </row>
    <row r="145" spans="1:17" ht="21.75" customHeight="1">
      <c r="A145" s="8" t="s">
        <v>35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48</v>
      </c>
      <c r="H145" s="49">
        <v>42</v>
      </c>
      <c r="I145" s="49">
        <v>34</v>
      </c>
      <c r="J145" s="49">
        <v>26</v>
      </c>
      <c r="K145" s="49">
        <v>28</v>
      </c>
      <c r="L145" s="53">
        <v>26</v>
      </c>
      <c r="M145" s="53">
        <v>27</v>
      </c>
      <c r="N145" s="53">
        <v>28</v>
      </c>
      <c r="O145" s="53">
        <v>35</v>
      </c>
      <c r="P145" s="53">
        <v>37</v>
      </c>
      <c r="Q145" s="53">
        <v>40</v>
      </c>
    </row>
    <row r="146" spans="1:17" ht="21.75" customHeight="1">
      <c r="A146" s="8" t="s">
        <v>36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28</v>
      </c>
      <c r="H146" s="49">
        <v>46</v>
      </c>
      <c r="I146" s="49">
        <v>39</v>
      </c>
      <c r="J146" s="49">
        <v>36</v>
      </c>
      <c r="K146" s="49">
        <v>30</v>
      </c>
      <c r="L146" s="53">
        <v>32</v>
      </c>
      <c r="M146" s="53">
        <v>28</v>
      </c>
      <c r="N146" s="53">
        <v>27</v>
      </c>
      <c r="O146" s="53">
        <v>22</v>
      </c>
      <c r="P146" s="53">
        <v>22</v>
      </c>
      <c r="Q146" s="53">
        <v>21</v>
      </c>
    </row>
    <row r="147" spans="1:17" ht="21.75" customHeight="1">
      <c r="A147" s="8" t="s">
        <v>39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12</v>
      </c>
      <c r="H147" s="49">
        <v>21</v>
      </c>
      <c r="I147" s="49">
        <v>32</v>
      </c>
      <c r="J147" s="49">
        <v>35</v>
      </c>
      <c r="K147" s="49">
        <v>35</v>
      </c>
      <c r="L147" s="53">
        <v>33</v>
      </c>
      <c r="M147" s="53">
        <v>27</v>
      </c>
      <c r="N147" s="53">
        <v>27</v>
      </c>
      <c r="O147" s="53">
        <v>28</v>
      </c>
      <c r="P147" s="53">
        <v>25</v>
      </c>
      <c r="Q147" s="53">
        <v>27</v>
      </c>
    </row>
    <row r="148" spans="1:17" ht="21.75" customHeight="1">
      <c r="A148" s="8" t="s">
        <v>38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8</v>
      </c>
      <c r="H148" s="49">
        <v>7</v>
      </c>
      <c r="I148" s="49">
        <v>16</v>
      </c>
      <c r="J148" s="49">
        <v>16</v>
      </c>
      <c r="K148" s="49">
        <v>21</v>
      </c>
      <c r="L148" s="53">
        <v>22</v>
      </c>
      <c r="M148" s="53">
        <v>27</v>
      </c>
      <c r="N148" s="53">
        <v>24</v>
      </c>
      <c r="O148" s="53">
        <v>22</v>
      </c>
      <c r="P148" s="53">
        <v>26</v>
      </c>
      <c r="Q148" s="53">
        <v>23</v>
      </c>
    </row>
    <row r="149" spans="1:17" ht="21.75" customHeight="1">
      <c r="A149" s="8" t="s">
        <v>22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3</v>
      </c>
      <c r="H149" s="49">
        <v>3</v>
      </c>
      <c r="I149" s="49">
        <v>1</v>
      </c>
      <c r="J149" s="49">
        <v>8</v>
      </c>
      <c r="K149" s="49">
        <v>8</v>
      </c>
      <c r="L149" s="53">
        <v>6</v>
      </c>
      <c r="M149" s="53">
        <v>8</v>
      </c>
      <c r="N149" s="53">
        <v>8</v>
      </c>
      <c r="O149" s="53">
        <v>12</v>
      </c>
      <c r="P149" s="53">
        <v>13</v>
      </c>
      <c r="Q149" s="53">
        <v>13</v>
      </c>
    </row>
    <row r="150" spans="1:17" ht="21.75" customHeight="1">
      <c r="A150" s="8" t="s">
        <v>43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0</v>
      </c>
      <c r="H150" s="49">
        <v>1</v>
      </c>
      <c r="I150" s="49">
        <v>0</v>
      </c>
      <c r="J150" s="49">
        <v>0</v>
      </c>
      <c r="K150" s="49">
        <v>0</v>
      </c>
      <c r="L150" s="53">
        <v>0</v>
      </c>
      <c r="M150" s="53">
        <v>1</v>
      </c>
      <c r="N150" s="53">
        <v>4</v>
      </c>
      <c r="O150" s="53">
        <v>5</v>
      </c>
      <c r="P150" s="53">
        <v>3</v>
      </c>
      <c r="Q150" s="53">
        <v>4</v>
      </c>
    </row>
    <row r="151" spans="1:17" ht="21.75" customHeight="1">
      <c r="A151" s="5" t="s">
        <v>44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540</v>
      </c>
      <c r="H151" s="50">
        <f t="shared" si="17"/>
        <v>496</v>
      </c>
      <c r="I151" s="50">
        <f t="shared" si="17"/>
        <v>457</v>
      </c>
      <c r="J151" s="50">
        <f t="shared" si="17"/>
        <v>445</v>
      </c>
      <c r="K151" s="50">
        <f t="shared" si="17"/>
        <v>442</v>
      </c>
      <c r="L151" s="50">
        <f t="shared" si="17"/>
        <v>422</v>
      </c>
      <c r="M151" s="50">
        <f t="shared" si="17"/>
        <v>407</v>
      </c>
      <c r="N151" s="50">
        <f t="shared" si="17"/>
        <v>399</v>
      </c>
      <c r="O151" s="50">
        <f t="shared" si="17"/>
        <v>390</v>
      </c>
      <c r="P151" s="50">
        <f t="shared" si="17"/>
        <v>386</v>
      </c>
      <c r="Q151" s="50">
        <f t="shared" si="17"/>
        <v>379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9"/>
      <c r="P153" s="69"/>
      <c r="Q153" s="69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45</v>
      </c>
      <c r="B155" s="5" t="s">
        <v>42</v>
      </c>
      <c r="C155" s="5">
        <v>60</v>
      </c>
      <c r="D155" s="5" t="s">
        <v>59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28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49</v>
      </c>
      <c r="H156" s="47">
        <f t="shared" si="18"/>
        <v>37</v>
      </c>
      <c r="I156" s="47">
        <f t="shared" si="18"/>
        <v>39</v>
      </c>
      <c r="J156" s="47">
        <f t="shared" si="18"/>
        <v>37</v>
      </c>
      <c r="K156" s="47">
        <f t="shared" si="18"/>
        <v>40</v>
      </c>
      <c r="L156" s="47">
        <f t="shared" si="18"/>
        <v>37</v>
      </c>
      <c r="M156" s="47">
        <f t="shared" si="18"/>
        <v>34</v>
      </c>
      <c r="N156" s="47">
        <f t="shared" si="18"/>
        <v>34</v>
      </c>
      <c r="O156" s="47">
        <f t="shared" si="18"/>
        <v>32</v>
      </c>
      <c r="P156" s="47">
        <f t="shared" si="18"/>
        <v>32</v>
      </c>
      <c r="Q156" s="47">
        <f t="shared" si="18"/>
        <v>31</v>
      </c>
    </row>
    <row r="157" spans="1:17" ht="21.75" customHeight="1">
      <c r="A157" s="7" t="s">
        <v>37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305</v>
      </c>
      <c r="H157" s="48">
        <f t="shared" si="19"/>
        <v>273</v>
      </c>
      <c r="I157" s="48">
        <f t="shared" si="19"/>
        <v>225</v>
      </c>
      <c r="J157" s="48">
        <f t="shared" si="19"/>
        <v>210</v>
      </c>
      <c r="K157" s="48">
        <f t="shared" si="19"/>
        <v>200</v>
      </c>
      <c r="L157" s="48">
        <f t="shared" si="19"/>
        <v>186</v>
      </c>
      <c r="M157" s="48">
        <f t="shared" si="19"/>
        <v>173</v>
      </c>
      <c r="N157" s="48">
        <f t="shared" si="19"/>
        <v>166</v>
      </c>
      <c r="O157" s="48">
        <f t="shared" si="19"/>
        <v>157</v>
      </c>
      <c r="P157" s="48">
        <f t="shared" si="19"/>
        <v>155</v>
      </c>
      <c r="Q157" s="48">
        <f t="shared" si="19"/>
        <v>149</v>
      </c>
    </row>
    <row r="158" spans="1:17" ht="21.75" customHeight="1">
      <c r="A158" s="8" t="s">
        <v>46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186</v>
      </c>
      <c r="H158" s="49">
        <f t="shared" si="20"/>
        <v>186</v>
      </c>
      <c r="I158" s="49">
        <f t="shared" si="20"/>
        <v>193</v>
      </c>
      <c r="J158" s="49">
        <f t="shared" si="20"/>
        <v>198</v>
      </c>
      <c r="K158" s="49">
        <f t="shared" si="20"/>
        <v>202</v>
      </c>
      <c r="L158" s="49">
        <f t="shared" si="20"/>
        <v>199</v>
      </c>
      <c r="M158" s="49">
        <f t="shared" si="20"/>
        <v>200</v>
      </c>
      <c r="N158" s="49">
        <f t="shared" si="20"/>
        <v>199</v>
      </c>
      <c r="O158" s="49">
        <f t="shared" si="20"/>
        <v>201</v>
      </c>
      <c r="P158" s="49">
        <f t="shared" si="20"/>
        <v>199</v>
      </c>
      <c r="Q158" s="49">
        <f t="shared" si="20"/>
        <v>199</v>
      </c>
    </row>
    <row r="159" spans="1:17" ht="21.75" customHeight="1">
      <c r="A159" s="5" t="s">
        <v>48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540</v>
      </c>
      <c r="H159" s="50">
        <f t="shared" si="21"/>
        <v>496</v>
      </c>
      <c r="I159" s="50">
        <f t="shared" si="21"/>
        <v>457</v>
      </c>
      <c r="J159" s="50">
        <f t="shared" si="21"/>
        <v>445</v>
      </c>
      <c r="K159" s="50">
        <f t="shared" si="21"/>
        <v>442</v>
      </c>
      <c r="L159" s="50">
        <f t="shared" si="21"/>
        <v>422</v>
      </c>
      <c r="M159" s="50">
        <f t="shared" si="21"/>
        <v>407</v>
      </c>
      <c r="N159" s="50">
        <f t="shared" si="21"/>
        <v>399</v>
      </c>
      <c r="O159" s="50">
        <f t="shared" si="21"/>
        <v>390</v>
      </c>
      <c r="P159" s="50">
        <f t="shared" si="21"/>
        <v>386</v>
      </c>
      <c r="Q159" s="50">
        <f t="shared" si="21"/>
        <v>379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5"/>
      <c r="Q160" s="25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42</v>
      </c>
      <c r="C163" s="5">
        <v>60</v>
      </c>
      <c r="D163" s="5" t="s">
        <v>59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28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4" si="22">ROUND(G156/G159*100,1)</f>
        <v>9.1</v>
      </c>
      <c r="H164" s="59">
        <f t="shared" si="22"/>
        <v>7.5</v>
      </c>
      <c r="I164" s="59">
        <f t="shared" si="22"/>
        <v>8.5</v>
      </c>
      <c r="J164" s="59">
        <f t="shared" si="22"/>
        <v>8.3000000000000007</v>
      </c>
      <c r="K164" s="59">
        <f t="shared" si="22"/>
        <v>9</v>
      </c>
      <c r="L164" s="59">
        <f t="shared" si="22"/>
        <v>8.8000000000000007</v>
      </c>
      <c r="M164" s="59">
        <f t="shared" si="22"/>
        <v>8.4</v>
      </c>
      <c r="N164" s="59">
        <f t="shared" si="22"/>
        <v>8.5</v>
      </c>
      <c r="O164" s="59">
        <f t="shared" si="22"/>
        <v>8.1999999999999993</v>
      </c>
      <c r="P164" s="59">
        <f t="shared" si="22"/>
        <v>8.3000000000000007</v>
      </c>
      <c r="Q164" s="59">
        <f t="shared" si="22"/>
        <v>8.1999999999999993</v>
      </c>
    </row>
    <row r="165" spans="1:20" ht="21.75" customHeight="1">
      <c r="A165" s="7" t="s">
        <v>37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ref="G165:Q165" si="23">ROUND(G157/G159*100,1)</f>
        <v>56.5</v>
      </c>
      <c r="H165" s="60">
        <f t="shared" si="23"/>
        <v>55</v>
      </c>
      <c r="I165" s="60">
        <f t="shared" si="23"/>
        <v>49.2</v>
      </c>
      <c r="J165" s="60">
        <f t="shared" si="23"/>
        <v>47.2</v>
      </c>
      <c r="K165" s="60">
        <f t="shared" si="23"/>
        <v>45.2</v>
      </c>
      <c r="L165" s="60">
        <f t="shared" si="23"/>
        <v>44.1</v>
      </c>
      <c r="M165" s="60">
        <f t="shared" si="23"/>
        <v>42.5</v>
      </c>
      <c r="N165" s="60">
        <f t="shared" si="23"/>
        <v>41.6</v>
      </c>
      <c r="O165" s="60">
        <f t="shared" si="23"/>
        <v>40.299999999999997</v>
      </c>
      <c r="P165" s="60">
        <f t="shared" si="23"/>
        <v>40.200000000000003</v>
      </c>
      <c r="Q165" s="60">
        <f t="shared" si="23"/>
        <v>39.299999999999997</v>
      </c>
    </row>
    <row r="166" spans="1:20" ht="21.75" customHeight="1">
      <c r="A166" s="8" t="s">
        <v>46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ref="G166:Q166" si="24">ROUND(G158/G159*100,1)</f>
        <v>34.4</v>
      </c>
      <c r="H166" s="61">
        <f t="shared" si="24"/>
        <v>37.5</v>
      </c>
      <c r="I166" s="61">
        <f t="shared" si="24"/>
        <v>42.2</v>
      </c>
      <c r="J166" s="61">
        <f t="shared" si="24"/>
        <v>44.5</v>
      </c>
      <c r="K166" s="61">
        <f t="shared" si="24"/>
        <v>45.7</v>
      </c>
      <c r="L166" s="61">
        <f t="shared" si="24"/>
        <v>47.2</v>
      </c>
      <c r="M166" s="61">
        <f t="shared" si="24"/>
        <v>49.1</v>
      </c>
      <c r="N166" s="61">
        <f t="shared" si="24"/>
        <v>49.9</v>
      </c>
      <c r="O166" s="61">
        <f t="shared" si="24"/>
        <v>51.5</v>
      </c>
      <c r="P166" s="61">
        <f t="shared" si="24"/>
        <v>51.6</v>
      </c>
      <c r="Q166" s="61">
        <f t="shared" si="24"/>
        <v>52.5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1"/>
  <dimension ref="A1:T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67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58</v>
      </c>
      <c r="C4" s="5">
        <v>60</v>
      </c>
      <c r="D4" s="5" t="s">
        <v>41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29</v>
      </c>
      <c r="H5" s="47">
        <f t="shared" si="0"/>
        <v>16</v>
      </c>
      <c r="I5" s="47">
        <f t="shared" si="0"/>
        <v>9</v>
      </c>
      <c r="J5" s="47">
        <f t="shared" si="0"/>
        <v>8</v>
      </c>
      <c r="K5" s="47">
        <f t="shared" si="0"/>
        <v>4</v>
      </c>
      <c r="L5" s="47">
        <f t="shared" si="0"/>
        <v>5</v>
      </c>
      <c r="M5" s="47">
        <f t="shared" si="0"/>
        <v>5</v>
      </c>
      <c r="N5" s="47">
        <f t="shared" si="0"/>
        <v>5</v>
      </c>
      <c r="O5" s="47">
        <f t="shared" si="0"/>
        <v>2</v>
      </c>
      <c r="P5" s="47">
        <f t="shared" si="0"/>
        <v>1</v>
      </c>
      <c r="Q5" s="47">
        <f t="shared" si="0"/>
        <v>1</v>
      </c>
    </row>
    <row r="6" spans="1:20" ht="23.25" customHeight="1">
      <c r="A6" s="6" t="s">
        <v>13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28</v>
      </c>
      <c r="H6" s="47">
        <f t="shared" si="0"/>
        <v>26</v>
      </c>
      <c r="I6" s="47">
        <f t="shared" si="0"/>
        <v>9</v>
      </c>
      <c r="J6" s="47">
        <f t="shared" si="0"/>
        <v>6</v>
      </c>
      <c r="K6" s="47">
        <f t="shared" si="0"/>
        <v>2</v>
      </c>
      <c r="L6" s="47">
        <f t="shared" si="0"/>
        <v>2</v>
      </c>
      <c r="M6" s="47">
        <f t="shared" si="0"/>
        <v>2</v>
      </c>
      <c r="N6" s="47">
        <f t="shared" si="0"/>
        <v>4</v>
      </c>
      <c r="O6" s="47">
        <f t="shared" si="0"/>
        <v>2</v>
      </c>
      <c r="P6" s="47">
        <f t="shared" si="0"/>
        <v>3</v>
      </c>
      <c r="Q6" s="47">
        <f t="shared" si="0"/>
        <v>3</v>
      </c>
    </row>
    <row r="7" spans="1:20" ht="23.25" customHeight="1">
      <c r="A7" s="6" t="s">
        <v>15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24</v>
      </c>
      <c r="H7" s="47">
        <f t="shared" si="0"/>
        <v>27</v>
      </c>
      <c r="I7" s="47">
        <f t="shared" si="0"/>
        <v>23</v>
      </c>
      <c r="J7" s="47">
        <f t="shared" si="0"/>
        <v>11</v>
      </c>
      <c r="K7" s="47">
        <f t="shared" si="0"/>
        <v>11</v>
      </c>
      <c r="L7" s="47">
        <f t="shared" si="0"/>
        <v>7</v>
      </c>
      <c r="M7" s="47">
        <f t="shared" si="0"/>
        <v>5</v>
      </c>
      <c r="N7" s="47">
        <f t="shared" si="0"/>
        <v>6</v>
      </c>
      <c r="O7" s="47">
        <f t="shared" si="0"/>
        <v>5</v>
      </c>
      <c r="P7" s="47">
        <f t="shared" si="0"/>
        <v>1</v>
      </c>
      <c r="Q7" s="47">
        <f t="shared" si="0"/>
        <v>1</v>
      </c>
    </row>
    <row r="8" spans="1:20" ht="23.25" customHeight="1">
      <c r="A8" s="7" t="s">
        <v>11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30</v>
      </c>
      <c r="H8" s="48">
        <f t="shared" si="0"/>
        <v>23</v>
      </c>
      <c r="I8" s="48">
        <f t="shared" si="0"/>
        <v>28</v>
      </c>
      <c r="J8" s="48">
        <f t="shared" si="0"/>
        <v>16</v>
      </c>
      <c r="K8" s="48">
        <f t="shared" si="0"/>
        <v>14</v>
      </c>
      <c r="L8" s="48">
        <f t="shared" si="0"/>
        <v>16</v>
      </c>
      <c r="M8" s="48">
        <f t="shared" si="0"/>
        <v>12</v>
      </c>
      <c r="N8" s="48">
        <f t="shared" si="0"/>
        <v>10</v>
      </c>
      <c r="O8" s="48">
        <f t="shared" si="0"/>
        <v>11</v>
      </c>
      <c r="P8" s="48">
        <f t="shared" si="0"/>
        <v>12</v>
      </c>
      <c r="Q8" s="48">
        <f t="shared" si="0"/>
        <v>9</v>
      </c>
    </row>
    <row r="9" spans="1:20" ht="23.25" customHeight="1">
      <c r="A9" s="7" t="s">
        <v>18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30</v>
      </c>
      <c r="H9" s="48">
        <f t="shared" si="0"/>
        <v>33</v>
      </c>
      <c r="I9" s="48">
        <f t="shared" si="0"/>
        <v>19</v>
      </c>
      <c r="J9" s="48">
        <f t="shared" si="0"/>
        <v>15</v>
      </c>
      <c r="K9" s="48">
        <f t="shared" si="0"/>
        <v>15</v>
      </c>
      <c r="L9" s="48">
        <f t="shared" si="0"/>
        <v>13</v>
      </c>
      <c r="M9" s="48">
        <f t="shared" si="0"/>
        <v>16</v>
      </c>
      <c r="N9" s="48">
        <f t="shared" si="0"/>
        <v>17</v>
      </c>
      <c r="O9" s="48">
        <f t="shared" si="0"/>
        <v>15</v>
      </c>
      <c r="P9" s="48">
        <f t="shared" si="0"/>
        <v>12</v>
      </c>
      <c r="Q9" s="48">
        <f t="shared" si="0"/>
        <v>11</v>
      </c>
    </row>
    <row r="10" spans="1:20" ht="23.25" customHeight="1">
      <c r="A10" s="7" t="s">
        <v>3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37</v>
      </c>
      <c r="H10" s="48">
        <f t="shared" si="0"/>
        <v>24</v>
      </c>
      <c r="I10" s="48">
        <f t="shared" si="0"/>
        <v>24</v>
      </c>
      <c r="J10" s="48">
        <f t="shared" si="0"/>
        <v>18</v>
      </c>
      <c r="K10" s="48">
        <f t="shared" si="0"/>
        <v>16</v>
      </c>
      <c r="L10" s="48">
        <f t="shared" si="0"/>
        <v>11</v>
      </c>
      <c r="M10" s="48">
        <f t="shared" si="0"/>
        <v>10</v>
      </c>
      <c r="N10" s="48">
        <f t="shared" si="0"/>
        <v>8</v>
      </c>
      <c r="O10" s="48">
        <f t="shared" si="0"/>
        <v>23</v>
      </c>
      <c r="P10" s="48">
        <f t="shared" si="0"/>
        <v>20</v>
      </c>
      <c r="Q10" s="48">
        <f t="shared" si="0"/>
        <v>16</v>
      </c>
    </row>
    <row r="11" spans="1:20" ht="23.25" customHeight="1">
      <c r="A11" s="7" t="s">
        <v>20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33</v>
      </c>
      <c r="H11" s="48">
        <f t="shared" si="0"/>
        <v>25</v>
      </c>
      <c r="I11" s="48">
        <f t="shared" si="0"/>
        <v>21</v>
      </c>
      <c r="J11" s="48">
        <f t="shared" si="0"/>
        <v>23</v>
      </c>
      <c r="K11" s="48">
        <f t="shared" si="0"/>
        <v>20</v>
      </c>
      <c r="L11" s="48">
        <f t="shared" si="0"/>
        <v>20</v>
      </c>
      <c r="M11" s="48">
        <f t="shared" si="0"/>
        <v>19</v>
      </c>
      <c r="N11" s="48">
        <f t="shared" si="0"/>
        <v>16</v>
      </c>
      <c r="O11" s="48">
        <f t="shared" si="0"/>
        <v>15</v>
      </c>
      <c r="P11" s="48">
        <f t="shared" si="0"/>
        <v>16</v>
      </c>
      <c r="Q11" s="48">
        <f t="shared" si="0"/>
        <v>18</v>
      </c>
    </row>
    <row r="12" spans="1:20" ht="23.25" customHeight="1">
      <c r="A12" s="7" t="s">
        <v>23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31</v>
      </c>
      <c r="H12" s="48">
        <f t="shared" si="0"/>
        <v>26</v>
      </c>
      <c r="I12" s="48">
        <f t="shared" si="0"/>
        <v>15</v>
      </c>
      <c r="J12" s="48">
        <f t="shared" si="0"/>
        <v>13</v>
      </c>
      <c r="K12" s="48">
        <f t="shared" si="0"/>
        <v>10</v>
      </c>
      <c r="L12" s="48">
        <f t="shared" si="0"/>
        <v>10</v>
      </c>
      <c r="M12" s="48">
        <f t="shared" si="0"/>
        <v>11</v>
      </c>
      <c r="N12" s="48">
        <f t="shared" si="0"/>
        <v>14</v>
      </c>
      <c r="O12" s="48">
        <f t="shared" si="0"/>
        <v>15</v>
      </c>
      <c r="P12" s="48">
        <f t="shared" si="0"/>
        <v>17</v>
      </c>
      <c r="Q12" s="48">
        <f t="shared" si="0"/>
        <v>18</v>
      </c>
    </row>
    <row r="13" spans="1:20" ht="23.25" customHeight="1">
      <c r="A13" s="7" t="s">
        <v>24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30</v>
      </c>
      <c r="H13" s="48">
        <f t="shared" si="0"/>
        <v>30</v>
      </c>
      <c r="I13" s="48">
        <f t="shared" si="0"/>
        <v>25</v>
      </c>
      <c r="J13" s="48">
        <f t="shared" si="0"/>
        <v>21</v>
      </c>
      <c r="K13" s="48">
        <f t="shared" si="0"/>
        <v>17</v>
      </c>
      <c r="L13" s="48">
        <f t="shared" si="0"/>
        <v>14</v>
      </c>
      <c r="M13" s="48">
        <f t="shared" si="0"/>
        <v>12</v>
      </c>
      <c r="N13" s="48">
        <f t="shared" si="0"/>
        <v>11</v>
      </c>
      <c r="O13" s="48">
        <f t="shared" si="0"/>
        <v>9</v>
      </c>
      <c r="P13" s="48">
        <f t="shared" si="0"/>
        <v>8</v>
      </c>
      <c r="Q13" s="48">
        <f t="shared" si="0"/>
        <v>9</v>
      </c>
    </row>
    <row r="14" spans="1:20" ht="23.25" customHeight="1">
      <c r="A14" s="7" t="s">
        <v>4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34</v>
      </c>
      <c r="H14" s="48">
        <f t="shared" si="0"/>
        <v>29</v>
      </c>
      <c r="I14" s="48">
        <f t="shared" si="0"/>
        <v>33</v>
      </c>
      <c r="J14" s="48">
        <f t="shared" si="0"/>
        <v>17</v>
      </c>
      <c r="K14" s="48">
        <f t="shared" si="0"/>
        <v>18</v>
      </c>
      <c r="L14" s="48">
        <f t="shared" si="0"/>
        <v>20</v>
      </c>
      <c r="M14" s="48">
        <f t="shared" si="0"/>
        <v>21</v>
      </c>
      <c r="N14" s="48">
        <f t="shared" si="0"/>
        <v>17</v>
      </c>
      <c r="O14" s="48">
        <f t="shared" si="0"/>
        <v>17</v>
      </c>
      <c r="P14" s="48">
        <f t="shared" si="0"/>
        <v>15</v>
      </c>
      <c r="Q14" s="48">
        <f t="shared" si="0"/>
        <v>13</v>
      </c>
    </row>
    <row r="15" spans="1:20" ht="23.25" customHeight="1">
      <c r="A15" s="7" t="s">
        <v>29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46</v>
      </c>
      <c r="H15" s="48">
        <f t="shared" si="0"/>
        <v>35</v>
      </c>
      <c r="I15" s="48">
        <f t="shared" si="0"/>
        <v>30</v>
      </c>
      <c r="J15" s="48">
        <f t="shared" si="0"/>
        <v>38</v>
      </c>
      <c r="K15" s="48">
        <f t="shared" si="0"/>
        <v>37</v>
      </c>
      <c r="L15" s="48">
        <f t="shared" si="0"/>
        <v>29</v>
      </c>
      <c r="M15" s="48">
        <f t="shared" si="0"/>
        <v>26</v>
      </c>
      <c r="N15" s="48">
        <f t="shared" si="0"/>
        <v>21</v>
      </c>
      <c r="O15" s="48">
        <f t="shared" si="0"/>
        <v>16</v>
      </c>
      <c r="P15" s="48">
        <f t="shared" si="0"/>
        <v>17</v>
      </c>
      <c r="Q15" s="48">
        <f t="shared" si="0"/>
        <v>20</v>
      </c>
    </row>
    <row r="16" spans="1:20" ht="23.25" customHeight="1">
      <c r="A16" s="7" t="s">
        <v>30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48</v>
      </c>
      <c r="H16" s="48">
        <f t="shared" si="0"/>
        <v>42</v>
      </c>
      <c r="I16" s="48">
        <f t="shared" si="0"/>
        <v>35</v>
      </c>
      <c r="J16" s="48">
        <f t="shared" si="0"/>
        <v>28</v>
      </c>
      <c r="K16" s="48">
        <f t="shared" si="0"/>
        <v>25</v>
      </c>
      <c r="L16" s="48">
        <f t="shared" si="0"/>
        <v>33</v>
      </c>
      <c r="M16" s="48">
        <f t="shared" si="0"/>
        <v>29</v>
      </c>
      <c r="N16" s="48">
        <f t="shared" si="0"/>
        <v>34</v>
      </c>
      <c r="O16" s="48">
        <f t="shared" si="0"/>
        <v>36</v>
      </c>
      <c r="P16" s="48">
        <f t="shared" si="0"/>
        <v>36</v>
      </c>
      <c r="Q16" s="48">
        <f t="shared" si="0"/>
        <v>27</v>
      </c>
    </row>
    <row r="17" spans="1:17" ht="23.25" customHeight="1">
      <c r="A17" s="7" t="s">
        <v>32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32</v>
      </c>
      <c r="H17" s="48">
        <f t="shared" si="0"/>
        <v>49</v>
      </c>
      <c r="I17" s="48">
        <f t="shared" si="0"/>
        <v>41</v>
      </c>
      <c r="J17" s="48">
        <f t="shared" si="0"/>
        <v>34</v>
      </c>
      <c r="K17" s="48">
        <f t="shared" si="0"/>
        <v>27</v>
      </c>
      <c r="L17" s="48">
        <f t="shared" si="0"/>
        <v>32</v>
      </c>
      <c r="M17" s="48">
        <f t="shared" si="0"/>
        <v>25</v>
      </c>
      <c r="N17" s="48">
        <f t="shared" si="0"/>
        <v>25</v>
      </c>
      <c r="O17" s="48">
        <f t="shared" si="0"/>
        <v>25</v>
      </c>
      <c r="P17" s="48">
        <f t="shared" si="0"/>
        <v>24</v>
      </c>
      <c r="Q17" s="48">
        <f t="shared" si="0"/>
        <v>30</v>
      </c>
    </row>
    <row r="18" spans="1:17" ht="23.25" customHeight="1">
      <c r="A18" s="8" t="s">
        <v>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50</v>
      </c>
      <c r="H18" s="49">
        <f t="shared" si="0"/>
        <v>30</v>
      </c>
      <c r="I18" s="49">
        <f t="shared" si="0"/>
        <v>46</v>
      </c>
      <c r="J18" s="49">
        <f t="shared" si="0"/>
        <v>47</v>
      </c>
      <c r="K18" s="49">
        <f t="shared" si="0"/>
        <v>50</v>
      </c>
      <c r="L18" s="49">
        <f t="shared" si="0"/>
        <v>39</v>
      </c>
      <c r="M18" s="49">
        <f t="shared" si="0"/>
        <v>37</v>
      </c>
      <c r="N18" s="49">
        <f t="shared" si="0"/>
        <v>36</v>
      </c>
      <c r="O18" s="49">
        <f t="shared" si="0"/>
        <v>33</v>
      </c>
      <c r="P18" s="49">
        <f t="shared" si="0"/>
        <v>28</v>
      </c>
      <c r="Q18" s="49">
        <f t="shared" si="0"/>
        <v>32</v>
      </c>
    </row>
    <row r="19" spans="1:17" ht="23.25" customHeight="1">
      <c r="A19" s="8" t="s">
        <v>33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50</v>
      </c>
      <c r="H19" s="49">
        <f t="shared" si="0"/>
        <v>42</v>
      </c>
      <c r="I19" s="49">
        <f t="shared" si="0"/>
        <v>29</v>
      </c>
      <c r="J19" s="49">
        <f t="shared" si="0"/>
        <v>33</v>
      </c>
      <c r="K19" s="49">
        <f t="shared" si="0"/>
        <v>35</v>
      </c>
      <c r="L19" s="49">
        <f t="shared" si="0"/>
        <v>41</v>
      </c>
      <c r="M19" s="49">
        <f t="shared" si="0"/>
        <v>48</v>
      </c>
      <c r="N19" s="49">
        <f t="shared" si="0"/>
        <v>48</v>
      </c>
      <c r="O19" s="49">
        <f t="shared" si="0"/>
        <v>45</v>
      </c>
      <c r="P19" s="49">
        <f t="shared" si="0"/>
        <v>47</v>
      </c>
      <c r="Q19" s="49">
        <f t="shared" si="0"/>
        <v>37</v>
      </c>
    </row>
    <row r="20" spans="1:17" ht="23.25" customHeight="1">
      <c r="A20" s="8" t="s">
        <v>35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48</v>
      </c>
      <c r="H20" s="49">
        <f t="shared" si="0"/>
        <v>46</v>
      </c>
      <c r="I20" s="49">
        <f t="shared" si="0"/>
        <v>37</v>
      </c>
      <c r="J20" s="49">
        <f t="shared" si="0"/>
        <v>33</v>
      </c>
      <c r="K20" s="49">
        <f t="shared" si="0"/>
        <v>32</v>
      </c>
      <c r="L20" s="49">
        <f t="shared" si="0"/>
        <v>25</v>
      </c>
      <c r="M20" s="49">
        <f t="shared" si="0"/>
        <v>26</v>
      </c>
      <c r="N20" s="49">
        <f t="shared" si="0"/>
        <v>25</v>
      </c>
      <c r="O20" s="49">
        <f t="shared" si="0"/>
        <v>31</v>
      </c>
      <c r="P20" s="49">
        <f t="shared" si="0"/>
        <v>36</v>
      </c>
      <c r="Q20" s="49">
        <f t="shared" si="0"/>
        <v>41</v>
      </c>
    </row>
    <row r="21" spans="1:17" ht="23.25" customHeight="1">
      <c r="A21" s="8" t="s">
        <v>36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23</v>
      </c>
      <c r="H21" s="49">
        <f t="shared" si="0"/>
        <v>40</v>
      </c>
      <c r="I21" s="49">
        <f t="shared" si="0"/>
        <v>36</v>
      </c>
      <c r="J21" s="49">
        <f t="shared" si="0"/>
        <v>32</v>
      </c>
      <c r="K21" s="49">
        <f t="shared" si="0"/>
        <v>34</v>
      </c>
      <c r="L21" s="49">
        <f t="shared" si="0"/>
        <v>38</v>
      </c>
      <c r="M21" s="49">
        <f t="shared" si="0"/>
        <v>35</v>
      </c>
      <c r="N21" s="49">
        <f t="shared" si="0"/>
        <v>26</v>
      </c>
      <c r="O21" s="49">
        <f t="shared" si="0"/>
        <v>24</v>
      </c>
      <c r="P21" s="49">
        <f t="shared" si="0"/>
        <v>21</v>
      </c>
      <c r="Q21" s="49">
        <f t="shared" si="0"/>
        <v>17</v>
      </c>
    </row>
    <row r="22" spans="1:17" ht="23.25" customHeight="1">
      <c r="A22" s="8" t="s">
        <v>39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21</v>
      </c>
      <c r="H22" s="49">
        <f t="shared" si="0"/>
        <v>19</v>
      </c>
      <c r="I22" s="49">
        <f t="shared" si="0"/>
        <v>28</v>
      </c>
      <c r="J22" s="49">
        <f t="shared" si="0"/>
        <v>26</v>
      </c>
      <c r="K22" s="49">
        <f t="shared" si="0"/>
        <v>27</v>
      </c>
      <c r="L22" s="49">
        <f t="shared" si="0"/>
        <v>26</v>
      </c>
      <c r="M22" s="49">
        <f t="shared" si="0"/>
        <v>28</v>
      </c>
      <c r="N22" s="49">
        <f t="shared" si="0"/>
        <v>26</v>
      </c>
      <c r="O22" s="49">
        <f t="shared" si="0"/>
        <v>26</v>
      </c>
      <c r="P22" s="49">
        <f t="shared" si="0"/>
        <v>26</v>
      </c>
      <c r="Q22" s="49">
        <f t="shared" si="0"/>
        <v>26</v>
      </c>
    </row>
    <row r="23" spans="1:17" ht="23.25" customHeight="1">
      <c r="A23" s="8" t="s">
        <v>38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10</v>
      </c>
      <c r="H23" s="49">
        <f t="shared" si="0"/>
        <v>11</v>
      </c>
      <c r="I23" s="49">
        <f t="shared" si="0"/>
        <v>9</v>
      </c>
      <c r="J23" s="49">
        <f t="shared" si="0"/>
        <v>19</v>
      </c>
      <c r="K23" s="49">
        <f t="shared" si="0"/>
        <v>19</v>
      </c>
      <c r="L23" s="49">
        <f t="shared" si="0"/>
        <v>19</v>
      </c>
      <c r="M23" s="49">
        <f t="shared" si="0"/>
        <v>9</v>
      </c>
      <c r="N23" s="49">
        <f t="shared" si="0"/>
        <v>16</v>
      </c>
      <c r="O23" s="49">
        <f t="shared" si="0"/>
        <v>15</v>
      </c>
      <c r="P23" s="49">
        <f t="shared" si="0"/>
        <v>16</v>
      </c>
      <c r="Q23" s="49">
        <f t="shared" si="0"/>
        <v>15</v>
      </c>
    </row>
    <row r="24" spans="1:17" ht="23.25" customHeight="1">
      <c r="A24" s="8" t="s">
        <v>22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1</v>
      </c>
      <c r="H24" s="49">
        <f t="shared" si="0"/>
        <v>0</v>
      </c>
      <c r="I24" s="49">
        <f t="shared" si="0"/>
        <v>2</v>
      </c>
      <c r="J24" s="49">
        <f t="shared" si="0"/>
        <v>6</v>
      </c>
      <c r="K24" s="49">
        <f t="shared" si="0"/>
        <v>5</v>
      </c>
      <c r="L24" s="49">
        <f t="shared" si="0"/>
        <v>5</v>
      </c>
      <c r="M24" s="49">
        <f t="shared" si="0"/>
        <v>12</v>
      </c>
      <c r="N24" s="49">
        <f t="shared" si="0"/>
        <v>7</v>
      </c>
      <c r="O24" s="49">
        <f t="shared" si="0"/>
        <v>8</v>
      </c>
      <c r="P24" s="49">
        <f t="shared" si="0"/>
        <v>8</v>
      </c>
      <c r="Q24" s="49">
        <f t="shared" si="0"/>
        <v>7</v>
      </c>
    </row>
    <row r="25" spans="1:17" ht="23.25" customHeight="1">
      <c r="A25" s="8" t="s">
        <v>43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0</v>
      </c>
      <c r="H25" s="49">
        <f t="shared" si="0"/>
        <v>1</v>
      </c>
      <c r="I25" s="49">
        <f t="shared" si="0"/>
        <v>1</v>
      </c>
      <c r="J25" s="49">
        <f t="shared" si="0"/>
        <v>0</v>
      </c>
      <c r="K25" s="49">
        <f t="shared" si="0"/>
        <v>0</v>
      </c>
      <c r="L25" s="49">
        <f t="shared" si="0"/>
        <v>0</v>
      </c>
      <c r="M25" s="49">
        <f t="shared" si="0"/>
        <v>0</v>
      </c>
      <c r="N25" s="49">
        <f t="shared" si="0"/>
        <v>1</v>
      </c>
      <c r="O25" s="49">
        <f t="shared" si="0"/>
        <v>1</v>
      </c>
      <c r="P25" s="49">
        <f t="shared" si="0"/>
        <v>1</v>
      </c>
      <c r="Q25" s="49">
        <f t="shared" si="0"/>
        <v>1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635</v>
      </c>
      <c r="H26" s="50">
        <f t="shared" si="1"/>
        <v>574</v>
      </c>
      <c r="I26" s="50">
        <f t="shared" si="1"/>
        <v>500</v>
      </c>
      <c r="J26" s="50">
        <f t="shared" si="1"/>
        <v>444</v>
      </c>
      <c r="K26" s="50">
        <f t="shared" si="1"/>
        <v>418</v>
      </c>
      <c r="L26" s="50">
        <f t="shared" si="1"/>
        <v>405</v>
      </c>
      <c r="M26" s="50">
        <f t="shared" si="1"/>
        <v>388</v>
      </c>
      <c r="N26" s="50">
        <f t="shared" si="1"/>
        <v>373</v>
      </c>
      <c r="O26" s="50">
        <f t="shared" si="1"/>
        <v>374</v>
      </c>
      <c r="P26" s="50">
        <f t="shared" si="1"/>
        <v>365</v>
      </c>
      <c r="Q26" s="50">
        <f t="shared" si="1"/>
        <v>352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42</v>
      </c>
      <c r="C30" s="5">
        <v>60</v>
      </c>
      <c r="D30" s="5" t="s">
        <v>59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28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81</v>
      </c>
      <c r="H31" s="51">
        <f t="shared" si="2"/>
        <v>69</v>
      </c>
      <c r="I31" s="51">
        <f t="shared" si="2"/>
        <v>41</v>
      </c>
      <c r="J31" s="51">
        <f t="shared" si="2"/>
        <v>25</v>
      </c>
      <c r="K31" s="51">
        <f t="shared" si="2"/>
        <v>17</v>
      </c>
      <c r="L31" s="51">
        <f t="shared" si="2"/>
        <v>14</v>
      </c>
      <c r="M31" s="51">
        <f t="shared" si="2"/>
        <v>12</v>
      </c>
      <c r="N31" s="51">
        <f t="shared" si="2"/>
        <v>15</v>
      </c>
      <c r="O31" s="51">
        <f t="shared" si="2"/>
        <v>9</v>
      </c>
      <c r="P31" s="51">
        <f t="shared" si="2"/>
        <v>5</v>
      </c>
      <c r="Q31" s="51">
        <f t="shared" si="2"/>
        <v>5</v>
      </c>
    </row>
    <row r="32" spans="1:17" ht="23.25" customHeight="1">
      <c r="A32" s="7" t="s">
        <v>37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351</v>
      </c>
      <c r="H32" s="52">
        <f t="shared" si="3"/>
        <v>316</v>
      </c>
      <c r="I32" s="52">
        <f t="shared" si="3"/>
        <v>271</v>
      </c>
      <c r="J32" s="52">
        <f t="shared" si="3"/>
        <v>223</v>
      </c>
      <c r="K32" s="52">
        <f t="shared" si="3"/>
        <v>199</v>
      </c>
      <c r="L32" s="52">
        <f t="shared" si="3"/>
        <v>198</v>
      </c>
      <c r="M32" s="52">
        <f t="shared" si="3"/>
        <v>181</v>
      </c>
      <c r="N32" s="52">
        <f t="shared" si="3"/>
        <v>173</v>
      </c>
      <c r="O32" s="52">
        <f t="shared" si="3"/>
        <v>182</v>
      </c>
      <c r="P32" s="52">
        <f t="shared" si="3"/>
        <v>177</v>
      </c>
      <c r="Q32" s="52">
        <f t="shared" si="3"/>
        <v>171</v>
      </c>
    </row>
    <row r="33" spans="1:20" ht="23.25" customHeight="1">
      <c r="A33" s="8" t="s">
        <v>46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203</v>
      </c>
      <c r="H33" s="53">
        <f t="shared" si="4"/>
        <v>189</v>
      </c>
      <c r="I33" s="53">
        <f t="shared" si="4"/>
        <v>188</v>
      </c>
      <c r="J33" s="53">
        <f t="shared" si="4"/>
        <v>196</v>
      </c>
      <c r="K33" s="53">
        <f t="shared" si="4"/>
        <v>202</v>
      </c>
      <c r="L33" s="53">
        <f t="shared" si="4"/>
        <v>193</v>
      </c>
      <c r="M33" s="53">
        <f t="shared" si="4"/>
        <v>195</v>
      </c>
      <c r="N33" s="53">
        <f t="shared" si="4"/>
        <v>185</v>
      </c>
      <c r="O33" s="53">
        <f t="shared" si="4"/>
        <v>183</v>
      </c>
      <c r="P33" s="53">
        <f t="shared" si="4"/>
        <v>183</v>
      </c>
      <c r="Q33" s="53">
        <f t="shared" si="4"/>
        <v>176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635</v>
      </c>
      <c r="H34" s="54">
        <f t="shared" si="5"/>
        <v>574</v>
      </c>
      <c r="I34" s="54">
        <f t="shared" si="5"/>
        <v>500</v>
      </c>
      <c r="J34" s="54">
        <f t="shared" si="5"/>
        <v>444</v>
      </c>
      <c r="K34" s="54">
        <f t="shared" si="5"/>
        <v>418</v>
      </c>
      <c r="L34" s="54">
        <f t="shared" si="5"/>
        <v>405</v>
      </c>
      <c r="M34" s="54">
        <f t="shared" si="5"/>
        <v>388</v>
      </c>
      <c r="N34" s="54">
        <f t="shared" si="5"/>
        <v>373</v>
      </c>
      <c r="O34" s="54">
        <f t="shared" si="5"/>
        <v>374</v>
      </c>
      <c r="P34" s="54">
        <f t="shared" si="5"/>
        <v>365</v>
      </c>
      <c r="Q34" s="54">
        <f t="shared" si="5"/>
        <v>352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5" t="s">
        <v>42</v>
      </c>
      <c r="C38" s="5">
        <v>60</v>
      </c>
      <c r="D38" s="5" t="s">
        <v>59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6" t="s">
        <v>28</v>
      </c>
      <c r="B39" s="32" t="s">
        <v>31</v>
      </c>
      <c r="C39" s="32" t="s">
        <v>31</v>
      </c>
      <c r="D39" s="32" t="s">
        <v>31</v>
      </c>
      <c r="E39" s="32" t="s">
        <v>31</v>
      </c>
      <c r="F39" s="32" t="s">
        <v>31</v>
      </c>
      <c r="G39" s="75">
        <f t="shared" ref="G39:Q39" si="6">ROUND(G31/G34*100,1)</f>
        <v>12.8</v>
      </c>
      <c r="H39" s="75">
        <f t="shared" si="6"/>
        <v>12</v>
      </c>
      <c r="I39" s="75">
        <f t="shared" si="6"/>
        <v>8.1999999999999993</v>
      </c>
      <c r="J39" s="75">
        <f t="shared" si="6"/>
        <v>5.6</v>
      </c>
      <c r="K39" s="75">
        <f t="shared" si="6"/>
        <v>4.0999999999999996</v>
      </c>
      <c r="L39" s="75">
        <f t="shared" si="6"/>
        <v>3.5</v>
      </c>
      <c r="M39" s="75">
        <f t="shared" si="6"/>
        <v>3.1</v>
      </c>
      <c r="N39" s="75">
        <f t="shared" si="6"/>
        <v>4</v>
      </c>
      <c r="O39" s="75">
        <f t="shared" si="6"/>
        <v>2.4</v>
      </c>
      <c r="P39" s="75">
        <f t="shared" si="6"/>
        <v>1.4</v>
      </c>
      <c r="Q39" s="75">
        <f t="shared" si="6"/>
        <v>1.4</v>
      </c>
    </row>
    <row r="40" spans="1:20" ht="23.25" customHeight="1">
      <c r="A40" s="7" t="s">
        <v>37</v>
      </c>
      <c r="B40" s="33" t="s">
        <v>31</v>
      </c>
      <c r="C40" s="33" t="s">
        <v>31</v>
      </c>
      <c r="D40" s="33" t="s">
        <v>31</v>
      </c>
      <c r="E40" s="33" t="s">
        <v>31</v>
      </c>
      <c r="F40" s="33" t="s">
        <v>31</v>
      </c>
      <c r="G40" s="76">
        <f t="shared" ref="G40:Q40" si="7">ROUND(G32/G34*100,1)</f>
        <v>55.3</v>
      </c>
      <c r="H40" s="76">
        <f t="shared" si="7"/>
        <v>55.1</v>
      </c>
      <c r="I40" s="76">
        <f t="shared" si="7"/>
        <v>54.2</v>
      </c>
      <c r="J40" s="76">
        <f t="shared" si="7"/>
        <v>50.2</v>
      </c>
      <c r="K40" s="76">
        <f t="shared" si="7"/>
        <v>47.6</v>
      </c>
      <c r="L40" s="76">
        <f t="shared" si="7"/>
        <v>48.9</v>
      </c>
      <c r="M40" s="76">
        <f t="shared" si="7"/>
        <v>46.6</v>
      </c>
      <c r="N40" s="76">
        <f t="shared" si="7"/>
        <v>46.4</v>
      </c>
      <c r="O40" s="76">
        <f t="shared" si="7"/>
        <v>48.7</v>
      </c>
      <c r="P40" s="76">
        <f t="shared" si="7"/>
        <v>48.5</v>
      </c>
      <c r="Q40" s="76">
        <f t="shared" si="7"/>
        <v>48.6</v>
      </c>
    </row>
    <row r="41" spans="1:20" ht="23.25" customHeight="1">
      <c r="A41" s="8" t="s">
        <v>46</v>
      </c>
      <c r="B41" s="34" t="s">
        <v>31</v>
      </c>
      <c r="C41" s="34" t="s">
        <v>31</v>
      </c>
      <c r="D41" s="34" t="s">
        <v>31</v>
      </c>
      <c r="E41" s="34" t="s">
        <v>31</v>
      </c>
      <c r="F41" s="34" t="s">
        <v>31</v>
      </c>
      <c r="G41" s="77">
        <f t="shared" ref="G41:Q41" si="8">ROUND(G33/G34*100,1)</f>
        <v>32</v>
      </c>
      <c r="H41" s="77">
        <f t="shared" si="8"/>
        <v>32.9</v>
      </c>
      <c r="I41" s="77">
        <f t="shared" si="8"/>
        <v>37.6</v>
      </c>
      <c r="J41" s="77">
        <f t="shared" si="8"/>
        <v>44.1</v>
      </c>
      <c r="K41" s="77">
        <f t="shared" si="8"/>
        <v>48.3</v>
      </c>
      <c r="L41" s="77">
        <f t="shared" si="8"/>
        <v>47.7</v>
      </c>
      <c r="M41" s="77">
        <f t="shared" si="8"/>
        <v>50.3</v>
      </c>
      <c r="N41" s="77">
        <f t="shared" si="8"/>
        <v>49.6</v>
      </c>
      <c r="O41" s="77">
        <f t="shared" si="8"/>
        <v>48.9</v>
      </c>
      <c r="P41" s="77">
        <f t="shared" si="8"/>
        <v>50.1</v>
      </c>
      <c r="Q41" s="77">
        <f t="shared" si="8"/>
        <v>50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16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45</v>
      </c>
      <c r="B83" s="5" t="s">
        <v>42</v>
      </c>
      <c r="C83" s="5">
        <v>60</v>
      </c>
      <c r="D83" s="5" t="s">
        <v>59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16</v>
      </c>
      <c r="H84" s="47">
        <v>11</v>
      </c>
      <c r="I84" s="47">
        <v>3</v>
      </c>
      <c r="J84" s="47">
        <v>4</v>
      </c>
      <c r="K84" s="47">
        <v>1</v>
      </c>
      <c r="L84" s="51">
        <v>1</v>
      </c>
      <c r="M84" s="51">
        <v>1</v>
      </c>
      <c r="N84" s="51">
        <v>1</v>
      </c>
      <c r="O84" s="51">
        <v>1</v>
      </c>
      <c r="P84" s="51">
        <v>1</v>
      </c>
      <c r="Q84" s="51">
        <v>1</v>
      </c>
    </row>
    <row r="85" spans="1:20" ht="21.75" customHeight="1">
      <c r="A85" s="6" t="s">
        <v>13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15</v>
      </c>
      <c r="H85" s="47">
        <v>15</v>
      </c>
      <c r="I85" s="47">
        <v>6</v>
      </c>
      <c r="J85" s="47">
        <v>4</v>
      </c>
      <c r="K85" s="47">
        <v>1</v>
      </c>
      <c r="L85" s="51">
        <v>1</v>
      </c>
      <c r="M85" s="51">
        <v>2</v>
      </c>
      <c r="N85" s="51">
        <v>2</v>
      </c>
      <c r="O85" s="51">
        <v>1</v>
      </c>
      <c r="P85" s="51">
        <v>1</v>
      </c>
      <c r="Q85" s="51">
        <v>1</v>
      </c>
    </row>
    <row r="86" spans="1:20" ht="21.75" customHeight="1">
      <c r="A86" s="6" t="s">
        <v>15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10</v>
      </c>
      <c r="H86" s="47">
        <v>13</v>
      </c>
      <c r="I86" s="47">
        <v>13</v>
      </c>
      <c r="J86" s="47">
        <v>5</v>
      </c>
      <c r="K86" s="47">
        <v>6</v>
      </c>
      <c r="L86" s="51">
        <v>4</v>
      </c>
      <c r="M86" s="51">
        <v>3</v>
      </c>
      <c r="N86" s="51">
        <v>3</v>
      </c>
      <c r="O86" s="51">
        <v>4</v>
      </c>
      <c r="P86" s="51">
        <v>1</v>
      </c>
      <c r="Q86" s="51">
        <v>1</v>
      </c>
    </row>
    <row r="87" spans="1:20" ht="21.75" customHeight="1">
      <c r="A87" s="7" t="s">
        <v>11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14</v>
      </c>
      <c r="H87" s="48">
        <v>9</v>
      </c>
      <c r="I87" s="48">
        <v>13</v>
      </c>
      <c r="J87" s="48">
        <v>8</v>
      </c>
      <c r="K87" s="48">
        <v>8</v>
      </c>
      <c r="L87" s="52">
        <v>9</v>
      </c>
      <c r="M87" s="52">
        <v>5</v>
      </c>
      <c r="N87" s="52">
        <v>5</v>
      </c>
      <c r="O87" s="52">
        <v>4</v>
      </c>
      <c r="P87" s="52">
        <v>6</v>
      </c>
      <c r="Q87" s="52">
        <v>5</v>
      </c>
    </row>
    <row r="88" spans="1:20" ht="21.75" customHeight="1">
      <c r="A88" s="7" t="s">
        <v>18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10</v>
      </c>
      <c r="H88" s="48">
        <v>17</v>
      </c>
      <c r="I88" s="48">
        <v>7</v>
      </c>
      <c r="J88" s="48">
        <v>9</v>
      </c>
      <c r="K88" s="48">
        <v>9</v>
      </c>
      <c r="L88" s="52">
        <v>7</v>
      </c>
      <c r="M88" s="52">
        <v>9</v>
      </c>
      <c r="N88" s="52">
        <v>9</v>
      </c>
      <c r="O88" s="52">
        <v>9</v>
      </c>
      <c r="P88" s="52">
        <v>5</v>
      </c>
      <c r="Q88" s="52">
        <v>6</v>
      </c>
    </row>
    <row r="89" spans="1:20" ht="21.75" customHeight="1">
      <c r="A89" s="7" t="s">
        <v>3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18</v>
      </c>
      <c r="H89" s="48">
        <v>9</v>
      </c>
      <c r="I89" s="48">
        <v>13</v>
      </c>
      <c r="J89" s="48">
        <v>9</v>
      </c>
      <c r="K89" s="48">
        <v>8</v>
      </c>
      <c r="L89" s="52">
        <v>6</v>
      </c>
      <c r="M89" s="52">
        <v>3</v>
      </c>
      <c r="N89" s="52">
        <v>2</v>
      </c>
      <c r="O89" s="52">
        <v>16</v>
      </c>
      <c r="P89" s="52">
        <v>15</v>
      </c>
      <c r="Q89" s="52">
        <v>11</v>
      </c>
    </row>
    <row r="90" spans="1:20" ht="21.75" customHeight="1">
      <c r="A90" s="7" t="s">
        <v>20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18</v>
      </c>
      <c r="H90" s="48">
        <v>13</v>
      </c>
      <c r="I90" s="48">
        <v>8</v>
      </c>
      <c r="J90" s="48">
        <v>14</v>
      </c>
      <c r="K90" s="48">
        <v>13</v>
      </c>
      <c r="L90" s="52">
        <v>11</v>
      </c>
      <c r="M90" s="52">
        <v>11</v>
      </c>
      <c r="N90" s="52">
        <v>8</v>
      </c>
      <c r="O90" s="52">
        <v>9</v>
      </c>
      <c r="P90" s="52">
        <v>10</v>
      </c>
      <c r="Q90" s="52">
        <v>14</v>
      </c>
    </row>
    <row r="91" spans="1:20" ht="21.75" customHeight="1">
      <c r="A91" s="7" t="s">
        <v>23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20</v>
      </c>
      <c r="H91" s="48">
        <v>15</v>
      </c>
      <c r="I91" s="48">
        <v>7</v>
      </c>
      <c r="J91" s="48">
        <v>6</v>
      </c>
      <c r="K91" s="48">
        <v>5</v>
      </c>
      <c r="L91" s="52">
        <v>5</v>
      </c>
      <c r="M91" s="52">
        <v>5</v>
      </c>
      <c r="N91" s="52">
        <v>8</v>
      </c>
      <c r="O91" s="52">
        <v>8</v>
      </c>
      <c r="P91" s="52">
        <v>10</v>
      </c>
      <c r="Q91" s="52">
        <v>9</v>
      </c>
    </row>
    <row r="92" spans="1:20" ht="21.75" customHeight="1">
      <c r="A92" s="7" t="s">
        <v>24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12</v>
      </c>
      <c r="H92" s="48">
        <v>18</v>
      </c>
      <c r="I92" s="48">
        <v>11</v>
      </c>
      <c r="J92" s="48">
        <v>10</v>
      </c>
      <c r="K92" s="48">
        <v>7</v>
      </c>
      <c r="L92" s="52">
        <v>5</v>
      </c>
      <c r="M92" s="52">
        <v>4</v>
      </c>
      <c r="N92" s="52">
        <v>4</v>
      </c>
      <c r="O92" s="52">
        <v>4</v>
      </c>
      <c r="P92" s="52">
        <v>3</v>
      </c>
      <c r="Q92" s="52">
        <v>5</v>
      </c>
    </row>
    <row r="93" spans="1:20" ht="21.75" customHeight="1">
      <c r="A93" s="7" t="s">
        <v>4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21</v>
      </c>
      <c r="H93" s="48">
        <v>11</v>
      </c>
      <c r="I93" s="48">
        <v>17</v>
      </c>
      <c r="J93" s="48">
        <v>10</v>
      </c>
      <c r="K93" s="48">
        <v>11</v>
      </c>
      <c r="L93" s="52">
        <v>10</v>
      </c>
      <c r="M93" s="52">
        <v>11</v>
      </c>
      <c r="N93" s="52">
        <v>9</v>
      </c>
      <c r="O93" s="52">
        <v>8</v>
      </c>
      <c r="P93" s="52">
        <v>7</v>
      </c>
      <c r="Q93" s="52">
        <v>6</v>
      </c>
    </row>
    <row r="94" spans="1:20" ht="21.75" customHeight="1">
      <c r="A94" s="7" t="s">
        <v>29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24</v>
      </c>
      <c r="H94" s="48">
        <v>22</v>
      </c>
      <c r="I94" s="48">
        <v>12</v>
      </c>
      <c r="J94" s="48">
        <v>18</v>
      </c>
      <c r="K94" s="48">
        <v>16</v>
      </c>
      <c r="L94" s="52">
        <v>15</v>
      </c>
      <c r="M94" s="52">
        <v>16</v>
      </c>
      <c r="N94" s="52">
        <v>12</v>
      </c>
      <c r="O94" s="52">
        <v>9</v>
      </c>
      <c r="P94" s="52">
        <v>10</v>
      </c>
      <c r="Q94" s="52">
        <v>10</v>
      </c>
    </row>
    <row r="95" spans="1:20" ht="21.75" customHeight="1">
      <c r="A95" s="7" t="s">
        <v>30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28</v>
      </c>
      <c r="H95" s="48">
        <v>22</v>
      </c>
      <c r="I95" s="48">
        <v>23</v>
      </c>
      <c r="J95" s="48">
        <v>12</v>
      </c>
      <c r="K95" s="48">
        <v>11</v>
      </c>
      <c r="L95" s="52">
        <v>13</v>
      </c>
      <c r="M95" s="52">
        <v>10</v>
      </c>
      <c r="N95" s="52">
        <v>15</v>
      </c>
      <c r="O95" s="52">
        <v>17</v>
      </c>
      <c r="P95" s="52">
        <v>16</v>
      </c>
      <c r="Q95" s="52">
        <v>14</v>
      </c>
    </row>
    <row r="96" spans="1:20" ht="21.75" customHeight="1">
      <c r="A96" s="7" t="s">
        <v>32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14</v>
      </c>
      <c r="H96" s="48">
        <v>29</v>
      </c>
      <c r="I96" s="48">
        <v>21</v>
      </c>
      <c r="J96" s="48">
        <v>19</v>
      </c>
      <c r="K96" s="48">
        <v>16</v>
      </c>
      <c r="L96" s="52">
        <v>20</v>
      </c>
      <c r="M96" s="52">
        <v>15</v>
      </c>
      <c r="N96" s="52">
        <v>11</v>
      </c>
      <c r="O96" s="52">
        <v>9</v>
      </c>
      <c r="P96" s="52">
        <v>10</v>
      </c>
      <c r="Q96" s="52">
        <v>11</v>
      </c>
    </row>
    <row r="97" spans="1:17" ht="21.75" customHeight="1">
      <c r="A97" s="8" t="s">
        <v>2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19</v>
      </c>
      <c r="H97" s="49">
        <v>14</v>
      </c>
      <c r="I97" s="49">
        <v>26</v>
      </c>
      <c r="J97" s="49">
        <v>23</v>
      </c>
      <c r="K97" s="49">
        <v>25</v>
      </c>
      <c r="L97" s="53">
        <v>19</v>
      </c>
      <c r="M97" s="53">
        <v>17</v>
      </c>
      <c r="N97" s="53">
        <v>17</v>
      </c>
      <c r="O97" s="53">
        <v>20</v>
      </c>
      <c r="P97" s="53">
        <v>16</v>
      </c>
      <c r="Q97" s="53">
        <v>19</v>
      </c>
    </row>
    <row r="98" spans="1:17" ht="21.75" customHeight="1">
      <c r="A98" s="8" t="s">
        <v>33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28</v>
      </c>
      <c r="H98" s="49">
        <v>14</v>
      </c>
      <c r="I98" s="49">
        <v>14</v>
      </c>
      <c r="J98" s="49">
        <v>14</v>
      </c>
      <c r="K98" s="49">
        <v>16</v>
      </c>
      <c r="L98" s="53">
        <v>22</v>
      </c>
      <c r="M98" s="53">
        <v>26</v>
      </c>
      <c r="N98" s="53">
        <v>28</v>
      </c>
      <c r="O98" s="53">
        <v>22</v>
      </c>
      <c r="P98" s="53">
        <v>25</v>
      </c>
      <c r="Q98" s="53">
        <v>19</v>
      </c>
    </row>
    <row r="99" spans="1:17" ht="21.75" customHeight="1">
      <c r="A99" s="8" t="s">
        <v>35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17</v>
      </c>
      <c r="H99" s="49">
        <v>25</v>
      </c>
      <c r="I99" s="49">
        <v>12</v>
      </c>
      <c r="J99" s="49">
        <v>16</v>
      </c>
      <c r="K99" s="49">
        <v>15</v>
      </c>
      <c r="L99" s="53">
        <v>10</v>
      </c>
      <c r="M99" s="53">
        <v>9</v>
      </c>
      <c r="N99" s="53">
        <v>7</v>
      </c>
      <c r="O99" s="53">
        <v>13</v>
      </c>
      <c r="P99" s="53">
        <v>17</v>
      </c>
      <c r="Q99" s="53">
        <v>23</v>
      </c>
    </row>
    <row r="100" spans="1:17" ht="21.75" customHeight="1">
      <c r="A100" s="8" t="s">
        <v>36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8</v>
      </c>
      <c r="H100" s="49">
        <v>13</v>
      </c>
      <c r="I100" s="49">
        <v>16</v>
      </c>
      <c r="J100" s="49">
        <v>12</v>
      </c>
      <c r="K100" s="49">
        <v>11</v>
      </c>
      <c r="L100" s="53">
        <v>12</v>
      </c>
      <c r="M100" s="53">
        <v>13</v>
      </c>
      <c r="N100" s="53">
        <v>8</v>
      </c>
      <c r="O100" s="53">
        <v>9</v>
      </c>
      <c r="P100" s="53">
        <v>7</v>
      </c>
      <c r="Q100" s="53">
        <v>5</v>
      </c>
    </row>
    <row r="101" spans="1:17" ht="21.75" customHeight="1">
      <c r="A101" s="8" t="s">
        <v>39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5</v>
      </c>
      <c r="H101" s="49">
        <v>7</v>
      </c>
      <c r="I101" s="49">
        <v>10</v>
      </c>
      <c r="J101" s="49">
        <v>11</v>
      </c>
      <c r="K101" s="49">
        <v>10</v>
      </c>
      <c r="L101" s="53">
        <v>9</v>
      </c>
      <c r="M101" s="53">
        <v>8</v>
      </c>
      <c r="N101" s="53">
        <v>8</v>
      </c>
      <c r="O101" s="53">
        <v>9</v>
      </c>
      <c r="P101" s="53">
        <v>9</v>
      </c>
      <c r="Q101" s="53">
        <v>8</v>
      </c>
    </row>
    <row r="102" spans="1:17" ht="21.75" customHeight="1">
      <c r="A102" s="8" t="s">
        <v>38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4</v>
      </c>
      <c r="H102" s="49">
        <v>2</v>
      </c>
      <c r="I102" s="49">
        <v>4</v>
      </c>
      <c r="J102" s="49">
        <v>4</v>
      </c>
      <c r="K102" s="49">
        <v>4</v>
      </c>
      <c r="L102" s="53">
        <v>5</v>
      </c>
      <c r="M102" s="53">
        <v>4</v>
      </c>
      <c r="N102" s="53">
        <v>7</v>
      </c>
      <c r="O102" s="53">
        <v>5</v>
      </c>
      <c r="P102" s="53">
        <v>4</v>
      </c>
      <c r="Q102" s="53">
        <v>3</v>
      </c>
    </row>
    <row r="103" spans="1:17" ht="21.75" customHeight="1">
      <c r="A103" s="8" t="s">
        <v>22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0</v>
      </c>
      <c r="H103" s="49">
        <v>0</v>
      </c>
      <c r="I103" s="49">
        <v>0</v>
      </c>
      <c r="J103" s="49">
        <v>2</v>
      </c>
      <c r="K103" s="49">
        <v>2</v>
      </c>
      <c r="L103" s="53">
        <v>1</v>
      </c>
      <c r="M103" s="53">
        <v>1</v>
      </c>
      <c r="N103" s="53">
        <v>0</v>
      </c>
      <c r="O103" s="53">
        <v>2</v>
      </c>
      <c r="P103" s="53">
        <v>3</v>
      </c>
      <c r="Q103" s="53">
        <v>2</v>
      </c>
    </row>
    <row r="104" spans="1:17" ht="21.75" customHeight="1">
      <c r="A104" s="8" t="s">
        <v>43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</row>
    <row r="105" spans="1:17" ht="21.75" customHeight="1">
      <c r="A105" s="5" t="s">
        <v>53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301</v>
      </c>
      <c r="H105" s="50">
        <f t="shared" si="9"/>
        <v>279</v>
      </c>
      <c r="I105" s="50">
        <f t="shared" si="9"/>
        <v>236</v>
      </c>
      <c r="J105" s="50">
        <f t="shared" si="9"/>
        <v>210</v>
      </c>
      <c r="K105" s="50">
        <f t="shared" si="9"/>
        <v>195</v>
      </c>
      <c r="L105" s="50">
        <f t="shared" si="9"/>
        <v>185</v>
      </c>
      <c r="M105" s="50">
        <f t="shared" si="9"/>
        <v>173</v>
      </c>
      <c r="N105" s="50">
        <f t="shared" si="9"/>
        <v>164</v>
      </c>
      <c r="O105" s="50">
        <f t="shared" si="9"/>
        <v>179</v>
      </c>
      <c r="P105" s="50">
        <f t="shared" si="9"/>
        <v>176</v>
      </c>
      <c r="Q105" s="50">
        <f t="shared" si="9"/>
        <v>173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69"/>
      <c r="P106" s="69"/>
      <c r="Q106" s="6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42</v>
      </c>
      <c r="C109" s="5">
        <v>60</v>
      </c>
      <c r="D109" s="5" t="s">
        <v>59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28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41</v>
      </c>
      <c r="H110" s="47">
        <f t="shared" si="10"/>
        <v>39</v>
      </c>
      <c r="I110" s="47">
        <f t="shared" si="10"/>
        <v>22</v>
      </c>
      <c r="J110" s="47">
        <f t="shared" si="10"/>
        <v>13</v>
      </c>
      <c r="K110" s="47">
        <f t="shared" si="10"/>
        <v>8</v>
      </c>
      <c r="L110" s="47">
        <f t="shared" si="10"/>
        <v>6</v>
      </c>
      <c r="M110" s="47">
        <f t="shared" si="10"/>
        <v>6</v>
      </c>
      <c r="N110" s="47">
        <f t="shared" si="10"/>
        <v>6</v>
      </c>
      <c r="O110" s="47">
        <f t="shared" si="10"/>
        <v>6</v>
      </c>
      <c r="P110" s="47">
        <f t="shared" si="10"/>
        <v>3</v>
      </c>
      <c r="Q110" s="47">
        <f t="shared" si="10"/>
        <v>3</v>
      </c>
    </row>
    <row r="111" spans="1:17" ht="21.75" customHeight="1">
      <c r="A111" s="7" t="s">
        <v>37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179</v>
      </c>
      <c r="H111" s="48">
        <f t="shared" si="11"/>
        <v>165</v>
      </c>
      <c r="I111" s="48">
        <f t="shared" si="11"/>
        <v>132</v>
      </c>
      <c r="J111" s="48">
        <f t="shared" si="11"/>
        <v>115</v>
      </c>
      <c r="K111" s="48">
        <f t="shared" si="11"/>
        <v>104</v>
      </c>
      <c r="L111" s="48">
        <f t="shared" si="11"/>
        <v>101</v>
      </c>
      <c r="M111" s="48">
        <f t="shared" si="11"/>
        <v>89</v>
      </c>
      <c r="N111" s="48">
        <f t="shared" si="11"/>
        <v>83</v>
      </c>
      <c r="O111" s="48">
        <f t="shared" si="11"/>
        <v>93</v>
      </c>
      <c r="P111" s="48">
        <f t="shared" si="11"/>
        <v>92</v>
      </c>
      <c r="Q111" s="48">
        <f t="shared" si="11"/>
        <v>91</v>
      </c>
    </row>
    <row r="112" spans="1:17" ht="21.75" customHeight="1">
      <c r="A112" s="8" t="s">
        <v>46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81</v>
      </c>
      <c r="H112" s="49">
        <f t="shared" si="12"/>
        <v>75</v>
      </c>
      <c r="I112" s="49">
        <f t="shared" si="12"/>
        <v>82</v>
      </c>
      <c r="J112" s="49">
        <f t="shared" si="12"/>
        <v>82</v>
      </c>
      <c r="K112" s="49">
        <f t="shared" si="12"/>
        <v>83</v>
      </c>
      <c r="L112" s="49">
        <f t="shared" si="12"/>
        <v>78</v>
      </c>
      <c r="M112" s="49">
        <f t="shared" si="12"/>
        <v>78</v>
      </c>
      <c r="N112" s="49">
        <f t="shared" si="12"/>
        <v>75</v>
      </c>
      <c r="O112" s="49">
        <f t="shared" si="12"/>
        <v>80</v>
      </c>
      <c r="P112" s="49">
        <f t="shared" si="12"/>
        <v>81</v>
      </c>
      <c r="Q112" s="49">
        <f t="shared" si="12"/>
        <v>79</v>
      </c>
    </row>
    <row r="113" spans="1:17" ht="21.75" customHeight="1">
      <c r="A113" s="5" t="s">
        <v>48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301</v>
      </c>
      <c r="H113" s="50">
        <f t="shared" si="13"/>
        <v>279</v>
      </c>
      <c r="I113" s="50">
        <f t="shared" si="13"/>
        <v>236</v>
      </c>
      <c r="J113" s="50">
        <f t="shared" si="13"/>
        <v>210</v>
      </c>
      <c r="K113" s="50">
        <f t="shared" si="13"/>
        <v>195</v>
      </c>
      <c r="L113" s="50">
        <f t="shared" si="13"/>
        <v>185</v>
      </c>
      <c r="M113" s="50">
        <f t="shared" si="13"/>
        <v>173</v>
      </c>
      <c r="N113" s="50">
        <f t="shared" si="13"/>
        <v>164</v>
      </c>
      <c r="O113" s="50">
        <f t="shared" si="13"/>
        <v>179</v>
      </c>
      <c r="P113" s="50">
        <f t="shared" si="13"/>
        <v>176</v>
      </c>
      <c r="Q113" s="50">
        <f t="shared" si="13"/>
        <v>173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42</v>
      </c>
      <c r="C117" s="5">
        <v>60</v>
      </c>
      <c r="D117" s="5" t="s">
        <v>59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28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13.6</v>
      </c>
      <c r="H118" s="59">
        <f t="shared" si="14"/>
        <v>14</v>
      </c>
      <c r="I118" s="59">
        <f t="shared" si="14"/>
        <v>9.3000000000000007</v>
      </c>
      <c r="J118" s="59">
        <f t="shared" si="14"/>
        <v>6.2</v>
      </c>
      <c r="K118" s="59">
        <f t="shared" si="14"/>
        <v>4.0999999999999996</v>
      </c>
      <c r="L118" s="59">
        <f t="shared" si="14"/>
        <v>3.2</v>
      </c>
      <c r="M118" s="59">
        <f t="shared" si="14"/>
        <v>3.5</v>
      </c>
      <c r="N118" s="59">
        <f t="shared" si="14"/>
        <v>3.7</v>
      </c>
      <c r="O118" s="59">
        <f t="shared" si="14"/>
        <v>3.4</v>
      </c>
      <c r="P118" s="59">
        <f t="shared" si="14"/>
        <v>1.7</v>
      </c>
      <c r="Q118" s="59">
        <f t="shared" si="14"/>
        <v>1.7</v>
      </c>
    </row>
    <row r="119" spans="1:17" ht="21.75" customHeight="1">
      <c r="A119" s="7" t="s">
        <v>37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59.5</v>
      </c>
      <c r="H119" s="60">
        <f t="shared" si="15"/>
        <v>59.1</v>
      </c>
      <c r="I119" s="60">
        <f t="shared" si="15"/>
        <v>55.9</v>
      </c>
      <c r="J119" s="60">
        <f t="shared" si="15"/>
        <v>54.8</v>
      </c>
      <c r="K119" s="60">
        <f t="shared" si="15"/>
        <v>53.3</v>
      </c>
      <c r="L119" s="60">
        <f t="shared" si="15"/>
        <v>54.6</v>
      </c>
      <c r="M119" s="60">
        <f t="shared" si="15"/>
        <v>51.4</v>
      </c>
      <c r="N119" s="60">
        <f t="shared" si="15"/>
        <v>50.6</v>
      </c>
      <c r="O119" s="60">
        <f t="shared" si="15"/>
        <v>52</v>
      </c>
      <c r="P119" s="60">
        <f t="shared" si="15"/>
        <v>52.3</v>
      </c>
      <c r="Q119" s="60">
        <f t="shared" si="15"/>
        <v>52.6</v>
      </c>
    </row>
    <row r="120" spans="1:17" ht="21.75" customHeight="1">
      <c r="A120" s="8" t="s">
        <v>46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26.9</v>
      </c>
      <c r="H120" s="61">
        <f t="shared" si="16"/>
        <v>26.9</v>
      </c>
      <c r="I120" s="61">
        <f t="shared" si="16"/>
        <v>34.700000000000003</v>
      </c>
      <c r="J120" s="61">
        <f t="shared" si="16"/>
        <v>39</v>
      </c>
      <c r="K120" s="61">
        <f t="shared" si="16"/>
        <v>42.6</v>
      </c>
      <c r="L120" s="61">
        <f t="shared" si="16"/>
        <v>42.2</v>
      </c>
      <c r="M120" s="61">
        <f t="shared" si="16"/>
        <v>45.1</v>
      </c>
      <c r="N120" s="61">
        <f t="shared" si="16"/>
        <v>45.7</v>
      </c>
      <c r="O120" s="61">
        <f t="shared" si="16"/>
        <v>44.7</v>
      </c>
      <c r="P120" s="61">
        <f t="shared" si="16"/>
        <v>46</v>
      </c>
      <c r="Q120" s="61">
        <f t="shared" si="16"/>
        <v>45.7</v>
      </c>
    </row>
    <row r="121" spans="1:17" ht="21.75" customHeight="1">
      <c r="A121" s="16" t="s">
        <v>34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69"/>
      <c r="P121" s="69"/>
      <c r="Q121" s="6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69"/>
      <c r="P122" s="69"/>
      <c r="Q122" s="6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69"/>
      <c r="P123" s="69"/>
      <c r="Q123" s="6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69"/>
      <c r="P124" s="69"/>
      <c r="Q124" s="6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69"/>
      <c r="P125" s="69"/>
      <c r="Q125" s="6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69"/>
      <c r="P126" s="69"/>
      <c r="Q126" s="6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69"/>
      <c r="P127" s="69"/>
      <c r="Q127" s="69"/>
    </row>
    <row r="128" spans="1:17" ht="21.75" customHeight="1">
      <c r="A128" s="2" t="s">
        <v>47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69"/>
      <c r="P128" s="69"/>
      <c r="Q128" s="69"/>
    </row>
    <row r="129" spans="1:17" ht="21.75" customHeight="1">
      <c r="A129" s="5" t="s">
        <v>45</v>
      </c>
      <c r="B129" s="5" t="s">
        <v>42</v>
      </c>
      <c r="C129" s="5">
        <v>60</v>
      </c>
      <c r="D129" s="5" t="s">
        <v>59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13</v>
      </c>
      <c r="H130" s="47">
        <v>5</v>
      </c>
      <c r="I130" s="47">
        <v>6</v>
      </c>
      <c r="J130" s="47">
        <v>4</v>
      </c>
      <c r="K130" s="47">
        <v>3</v>
      </c>
      <c r="L130" s="51">
        <v>4</v>
      </c>
      <c r="M130" s="51">
        <v>4</v>
      </c>
      <c r="N130" s="51">
        <v>4</v>
      </c>
      <c r="O130" s="51">
        <v>1</v>
      </c>
      <c r="P130" s="51">
        <v>0</v>
      </c>
      <c r="Q130" s="51">
        <v>0</v>
      </c>
    </row>
    <row r="131" spans="1:17" ht="21.75" customHeight="1">
      <c r="A131" s="6" t="s">
        <v>13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13</v>
      </c>
      <c r="H131" s="47">
        <v>11</v>
      </c>
      <c r="I131" s="47">
        <v>3</v>
      </c>
      <c r="J131" s="47">
        <v>2</v>
      </c>
      <c r="K131" s="47">
        <v>1</v>
      </c>
      <c r="L131" s="51">
        <v>1</v>
      </c>
      <c r="M131" s="51">
        <v>0</v>
      </c>
      <c r="N131" s="51">
        <v>2</v>
      </c>
      <c r="O131" s="51">
        <v>1</v>
      </c>
      <c r="P131" s="51">
        <v>2</v>
      </c>
      <c r="Q131" s="51">
        <v>2</v>
      </c>
    </row>
    <row r="132" spans="1:17" ht="21.75" customHeight="1">
      <c r="A132" s="6" t="s">
        <v>15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14</v>
      </c>
      <c r="H132" s="47">
        <v>14</v>
      </c>
      <c r="I132" s="47">
        <v>10</v>
      </c>
      <c r="J132" s="47">
        <v>6</v>
      </c>
      <c r="K132" s="47">
        <v>5</v>
      </c>
      <c r="L132" s="51">
        <v>3</v>
      </c>
      <c r="M132" s="51">
        <v>2</v>
      </c>
      <c r="N132" s="51">
        <v>3</v>
      </c>
      <c r="O132" s="51">
        <v>1</v>
      </c>
      <c r="P132" s="51">
        <v>0</v>
      </c>
      <c r="Q132" s="51">
        <v>0</v>
      </c>
    </row>
    <row r="133" spans="1:17" ht="21.75" customHeight="1">
      <c r="A133" s="7" t="s">
        <v>11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16</v>
      </c>
      <c r="H133" s="48">
        <v>14</v>
      </c>
      <c r="I133" s="48">
        <v>15</v>
      </c>
      <c r="J133" s="48">
        <v>8</v>
      </c>
      <c r="K133" s="48">
        <v>6</v>
      </c>
      <c r="L133" s="52">
        <v>7</v>
      </c>
      <c r="M133" s="52">
        <v>7</v>
      </c>
      <c r="N133" s="52">
        <v>5</v>
      </c>
      <c r="O133" s="52">
        <v>7</v>
      </c>
      <c r="P133" s="52">
        <v>6</v>
      </c>
      <c r="Q133" s="52">
        <v>4</v>
      </c>
    </row>
    <row r="134" spans="1:17" ht="21.75" customHeight="1">
      <c r="A134" s="7" t="s">
        <v>18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20</v>
      </c>
      <c r="H134" s="48">
        <v>16</v>
      </c>
      <c r="I134" s="48">
        <v>12</v>
      </c>
      <c r="J134" s="48">
        <v>6</v>
      </c>
      <c r="K134" s="48">
        <v>6</v>
      </c>
      <c r="L134" s="52">
        <v>6</v>
      </c>
      <c r="M134" s="52">
        <v>7</v>
      </c>
      <c r="N134" s="52">
        <v>8</v>
      </c>
      <c r="O134" s="52">
        <v>6</v>
      </c>
      <c r="P134" s="52">
        <v>7</v>
      </c>
      <c r="Q134" s="52">
        <v>5</v>
      </c>
    </row>
    <row r="135" spans="1:17" ht="21.75" customHeight="1">
      <c r="A135" s="7" t="s">
        <v>3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19</v>
      </c>
      <c r="H135" s="48">
        <v>15</v>
      </c>
      <c r="I135" s="48">
        <v>11</v>
      </c>
      <c r="J135" s="48">
        <v>9</v>
      </c>
      <c r="K135" s="48">
        <v>8</v>
      </c>
      <c r="L135" s="52">
        <v>5</v>
      </c>
      <c r="M135" s="52">
        <v>7</v>
      </c>
      <c r="N135" s="52">
        <v>6</v>
      </c>
      <c r="O135" s="52">
        <v>7</v>
      </c>
      <c r="P135" s="52">
        <v>5</v>
      </c>
      <c r="Q135" s="52">
        <v>5</v>
      </c>
    </row>
    <row r="136" spans="1:17" ht="21.75" customHeight="1">
      <c r="A136" s="7" t="s">
        <v>20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15</v>
      </c>
      <c r="H136" s="48">
        <v>12</v>
      </c>
      <c r="I136" s="48">
        <v>13</v>
      </c>
      <c r="J136" s="48">
        <v>9</v>
      </c>
      <c r="K136" s="48">
        <v>7</v>
      </c>
      <c r="L136" s="52">
        <v>9</v>
      </c>
      <c r="M136" s="52">
        <v>8</v>
      </c>
      <c r="N136" s="52">
        <v>8</v>
      </c>
      <c r="O136" s="52">
        <v>6</v>
      </c>
      <c r="P136" s="52">
        <v>6</v>
      </c>
      <c r="Q136" s="52">
        <v>4</v>
      </c>
    </row>
    <row r="137" spans="1:17" ht="21.75" customHeight="1">
      <c r="A137" s="7" t="s">
        <v>23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11</v>
      </c>
      <c r="H137" s="48">
        <v>11</v>
      </c>
      <c r="I137" s="48">
        <v>8</v>
      </c>
      <c r="J137" s="48">
        <v>7</v>
      </c>
      <c r="K137" s="48">
        <v>5</v>
      </c>
      <c r="L137" s="52">
        <v>5</v>
      </c>
      <c r="M137" s="52">
        <v>6</v>
      </c>
      <c r="N137" s="52">
        <v>6</v>
      </c>
      <c r="O137" s="52">
        <v>7</v>
      </c>
      <c r="P137" s="52">
        <v>7</v>
      </c>
      <c r="Q137" s="52">
        <v>9</v>
      </c>
    </row>
    <row r="138" spans="1:17" ht="21.75" customHeight="1">
      <c r="A138" s="7" t="s">
        <v>24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18</v>
      </c>
      <c r="H138" s="48">
        <v>12</v>
      </c>
      <c r="I138" s="48">
        <v>14</v>
      </c>
      <c r="J138" s="48">
        <v>11</v>
      </c>
      <c r="K138" s="48">
        <v>10</v>
      </c>
      <c r="L138" s="52">
        <v>9</v>
      </c>
      <c r="M138" s="52">
        <v>8</v>
      </c>
      <c r="N138" s="52">
        <v>7</v>
      </c>
      <c r="O138" s="52">
        <v>5</v>
      </c>
      <c r="P138" s="52">
        <v>5</v>
      </c>
      <c r="Q138" s="52">
        <v>4</v>
      </c>
    </row>
    <row r="139" spans="1:17" ht="21.75" customHeight="1">
      <c r="A139" s="7" t="s">
        <v>4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13</v>
      </c>
      <c r="H139" s="48">
        <v>18</v>
      </c>
      <c r="I139" s="48">
        <v>16</v>
      </c>
      <c r="J139" s="48">
        <v>7</v>
      </c>
      <c r="K139" s="48">
        <v>7</v>
      </c>
      <c r="L139" s="52">
        <v>10</v>
      </c>
      <c r="M139" s="52">
        <v>10</v>
      </c>
      <c r="N139" s="52">
        <v>8</v>
      </c>
      <c r="O139" s="52">
        <v>9</v>
      </c>
      <c r="P139" s="52">
        <v>8</v>
      </c>
      <c r="Q139" s="52">
        <v>7</v>
      </c>
    </row>
    <row r="140" spans="1:17" ht="21.75" customHeight="1">
      <c r="A140" s="7" t="s">
        <v>29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22</v>
      </c>
      <c r="H140" s="48">
        <v>13</v>
      </c>
      <c r="I140" s="48">
        <v>18</v>
      </c>
      <c r="J140" s="48">
        <v>20</v>
      </c>
      <c r="K140" s="48">
        <v>21</v>
      </c>
      <c r="L140" s="52">
        <v>14</v>
      </c>
      <c r="M140" s="52">
        <v>10</v>
      </c>
      <c r="N140" s="52">
        <v>9</v>
      </c>
      <c r="O140" s="52">
        <v>7</v>
      </c>
      <c r="P140" s="52">
        <v>7</v>
      </c>
      <c r="Q140" s="52">
        <v>10</v>
      </c>
    </row>
    <row r="141" spans="1:17" ht="21.75" customHeight="1">
      <c r="A141" s="7" t="s">
        <v>30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20</v>
      </c>
      <c r="H141" s="48">
        <v>20</v>
      </c>
      <c r="I141" s="48">
        <v>12</v>
      </c>
      <c r="J141" s="48">
        <v>16</v>
      </c>
      <c r="K141" s="48">
        <v>14</v>
      </c>
      <c r="L141" s="52">
        <v>20</v>
      </c>
      <c r="M141" s="52">
        <v>19</v>
      </c>
      <c r="N141" s="52">
        <v>19</v>
      </c>
      <c r="O141" s="52">
        <v>19</v>
      </c>
      <c r="P141" s="52">
        <v>20</v>
      </c>
      <c r="Q141" s="52">
        <v>13</v>
      </c>
    </row>
    <row r="142" spans="1:17" ht="21.75" customHeight="1">
      <c r="A142" s="7" t="s">
        <v>32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18</v>
      </c>
      <c r="H142" s="48">
        <v>20</v>
      </c>
      <c r="I142" s="48">
        <v>20</v>
      </c>
      <c r="J142" s="48">
        <v>15</v>
      </c>
      <c r="K142" s="48">
        <v>11</v>
      </c>
      <c r="L142" s="52">
        <v>12</v>
      </c>
      <c r="M142" s="52">
        <v>10</v>
      </c>
      <c r="N142" s="52">
        <v>14</v>
      </c>
      <c r="O142" s="52">
        <v>16</v>
      </c>
      <c r="P142" s="52">
        <v>14</v>
      </c>
      <c r="Q142" s="52">
        <v>19</v>
      </c>
    </row>
    <row r="143" spans="1:17" ht="21.75" customHeight="1">
      <c r="A143" s="8" t="s">
        <v>2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31</v>
      </c>
      <c r="H143" s="49">
        <v>16</v>
      </c>
      <c r="I143" s="49">
        <v>20</v>
      </c>
      <c r="J143" s="49">
        <v>24</v>
      </c>
      <c r="K143" s="49">
        <v>25</v>
      </c>
      <c r="L143" s="53">
        <v>20</v>
      </c>
      <c r="M143" s="53">
        <v>20</v>
      </c>
      <c r="N143" s="53">
        <v>19</v>
      </c>
      <c r="O143" s="53">
        <v>13</v>
      </c>
      <c r="P143" s="53">
        <v>12</v>
      </c>
      <c r="Q143" s="53">
        <v>13</v>
      </c>
    </row>
    <row r="144" spans="1:17" ht="21.75" customHeight="1">
      <c r="A144" s="8" t="s">
        <v>33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22</v>
      </c>
      <c r="H144" s="49">
        <v>28</v>
      </c>
      <c r="I144" s="49">
        <v>15</v>
      </c>
      <c r="J144" s="49">
        <v>19</v>
      </c>
      <c r="K144" s="49">
        <v>19</v>
      </c>
      <c r="L144" s="53">
        <v>19</v>
      </c>
      <c r="M144" s="53">
        <v>22</v>
      </c>
      <c r="N144" s="53">
        <v>20</v>
      </c>
      <c r="O144" s="53">
        <v>23</v>
      </c>
      <c r="P144" s="53">
        <v>22</v>
      </c>
      <c r="Q144" s="53">
        <v>18</v>
      </c>
    </row>
    <row r="145" spans="1:17" ht="21.75" customHeight="1">
      <c r="A145" s="8" t="s">
        <v>35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31</v>
      </c>
      <c r="H145" s="49">
        <v>21</v>
      </c>
      <c r="I145" s="49">
        <v>25</v>
      </c>
      <c r="J145" s="49">
        <v>17</v>
      </c>
      <c r="K145" s="49">
        <v>17</v>
      </c>
      <c r="L145" s="53">
        <v>15</v>
      </c>
      <c r="M145" s="53">
        <v>17</v>
      </c>
      <c r="N145" s="53">
        <v>18</v>
      </c>
      <c r="O145" s="53">
        <v>18</v>
      </c>
      <c r="P145" s="53">
        <v>19</v>
      </c>
      <c r="Q145" s="53">
        <v>18</v>
      </c>
    </row>
    <row r="146" spans="1:17" ht="21.75" customHeight="1">
      <c r="A146" s="8" t="s">
        <v>36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15</v>
      </c>
      <c r="H146" s="49">
        <v>27</v>
      </c>
      <c r="I146" s="49">
        <v>20</v>
      </c>
      <c r="J146" s="49">
        <v>20</v>
      </c>
      <c r="K146" s="49">
        <v>23</v>
      </c>
      <c r="L146" s="53">
        <v>26</v>
      </c>
      <c r="M146" s="53">
        <v>22</v>
      </c>
      <c r="N146" s="53">
        <v>18</v>
      </c>
      <c r="O146" s="53">
        <v>15</v>
      </c>
      <c r="P146" s="53">
        <v>14</v>
      </c>
      <c r="Q146" s="53">
        <v>12</v>
      </c>
    </row>
    <row r="147" spans="1:17" ht="21.75" customHeight="1">
      <c r="A147" s="8" t="s">
        <v>39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16</v>
      </c>
      <c r="H147" s="49">
        <v>12</v>
      </c>
      <c r="I147" s="49">
        <v>18</v>
      </c>
      <c r="J147" s="49">
        <v>15</v>
      </c>
      <c r="K147" s="49">
        <v>17</v>
      </c>
      <c r="L147" s="53">
        <v>17</v>
      </c>
      <c r="M147" s="53">
        <v>20</v>
      </c>
      <c r="N147" s="53">
        <v>18</v>
      </c>
      <c r="O147" s="53">
        <v>17</v>
      </c>
      <c r="P147" s="53">
        <v>17</v>
      </c>
      <c r="Q147" s="53">
        <v>18</v>
      </c>
    </row>
    <row r="148" spans="1:17" ht="21.75" customHeight="1">
      <c r="A148" s="8" t="s">
        <v>38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6</v>
      </c>
      <c r="H148" s="49">
        <v>9</v>
      </c>
      <c r="I148" s="49">
        <v>5</v>
      </c>
      <c r="J148" s="49">
        <v>15</v>
      </c>
      <c r="K148" s="49">
        <v>15</v>
      </c>
      <c r="L148" s="53">
        <v>14</v>
      </c>
      <c r="M148" s="53">
        <v>5</v>
      </c>
      <c r="N148" s="53">
        <v>9</v>
      </c>
      <c r="O148" s="53">
        <v>10</v>
      </c>
      <c r="P148" s="53">
        <v>12</v>
      </c>
      <c r="Q148" s="53">
        <v>12</v>
      </c>
    </row>
    <row r="149" spans="1:17" ht="21.75" customHeight="1">
      <c r="A149" s="8" t="s">
        <v>22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1</v>
      </c>
      <c r="H149" s="49">
        <v>0</v>
      </c>
      <c r="I149" s="49">
        <v>2</v>
      </c>
      <c r="J149" s="49">
        <v>4</v>
      </c>
      <c r="K149" s="49">
        <v>3</v>
      </c>
      <c r="L149" s="53">
        <v>4</v>
      </c>
      <c r="M149" s="53">
        <v>11</v>
      </c>
      <c r="N149" s="53">
        <v>7</v>
      </c>
      <c r="O149" s="53">
        <v>6</v>
      </c>
      <c r="P149" s="53">
        <v>5</v>
      </c>
      <c r="Q149" s="53">
        <v>5</v>
      </c>
    </row>
    <row r="150" spans="1:17" ht="21.75" customHeight="1">
      <c r="A150" s="8" t="s">
        <v>43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0</v>
      </c>
      <c r="H150" s="49">
        <v>1</v>
      </c>
      <c r="I150" s="49">
        <v>1</v>
      </c>
      <c r="J150" s="49">
        <v>0</v>
      </c>
      <c r="K150" s="49">
        <v>0</v>
      </c>
      <c r="L150" s="53">
        <v>0</v>
      </c>
      <c r="M150" s="53">
        <v>0</v>
      </c>
      <c r="N150" s="53">
        <v>1</v>
      </c>
      <c r="O150" s="53">
        <v>1</v>
      </c>
      <c r="P150" s="53">
        <v>1</v>
      </c>
      <c r="Q150" s="53">
        <v>1</v>
      </c>
    </row>
    <row r="151" spans="1:17" ht="21.75" customHeight="1">
      <c r="A151" s="5" t="s">
        <v>44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334</v>
      </c>
      <c r="H151" s="50">
        <f t="shared" si="17"/>
        <v>295</v>
      </c>
      <c r="I151" s="50">
        <f t="shared" si="17"/>
        <v>264</v>
      </c>
      <c r="J151" s="50">
        <f t="shared" si="17"/>
        <v>234</v>
      </c>
      <c r="K151" s="50">
        <f t="shared" si="17"/>
        <v>223</v>
      </c>
      <c r="L151" s="50">
        <f t="shared" si="17"/>
        <v>220</v>
      </c>
      <c r="M151" s="50">
        <f t="shared" si="17"/>
        <v>215</v>
      </c>
      <c r="N151" s="50">
        <f t="shared" si="17"/>
        <v>209</v>
      </c>
      <c r="O151" s="50">
        <f t="shared" si="17"/>
        <v>195</v>
      </c>
      <c r="P151" s="50">
        <f t="shared" si="17"/>
        <v>189</v>
      </c>
      <c r="Q151" s="50">
        <f t="shared" si="17"/>
        <v>179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9"/>
      <c r="P153" s="69"/>
      <c r="Q153" s="69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45</v>
      </c>
      <c r="B155" s="5" t="s">
        <v>42</v>
      </c>
      <c r="C155" s="5">
        <v>60</v>
      </c>
      <c r="D155" s="5" t="s">
        <v>59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28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40</v>
      </c>
      <c r="H156" s="47">
        <f t="shared" si="18"/>
        <v>30</v>
      </c>
      <c r="I156" s="47">
        <f t="shared" si="18"/>
        <v>19</v>
      </c>
      <c r="J156" s="47">
        <f t="shared" si="18"/>
        <v>12</v>
      </c>
      <c r="K156" s="47">
        <f t="shared" si="18"/>
        <v>9</v>
      </c>
      <c r="L156" s="47">
        <f t="shared" si="18"/>
        <v>8</v>
      </c>
      <c r="M156" s="47">
        <f t="shared" si="18"/>
        <v>6</v>
      </c>
      <c r="N156" s="47">
        <f t="shared" si="18"/>
        <v>9</v>
      </c>
      <c r="O156" s="47">
        <f t="shared" si="18"/>
        <v>3</v>
      </c>
      <c r="P156" s="47">
        <f t="shared" si="18"/>
        <v>2</v>
      </c>
      <c r="Q156" s="47">
        <f t="shared" si="18"/>
        <v>2</v>
      </c>
    </row>
    <row r="157" spans="1:17" ht="21.75" customHeight="1">
      <c r="A157" s="7" t="s">
        <v>37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172</v>
      </c>
      <c r="H157" s="48">
        <f t="shared" si="19"/>
        <v>151</v>
      </c>
      <c r="I157" s="48">
        <f t="shared" si="19"/>
        <v>139</v>
      </c>
      <c r="J157" s="48">
        <f t="shared" si="19"/>
        <v>108</v>
      </c>
      <c r="K157" s="48">
        <f t="shared" si="19"/>
        <v>95</v>
      </c>
      <c r="L157" s="48">
        <f t="shared" si="19"/>
        <v>97</v>
      </c>
      <c r="M157" s="48">
        <f t="shared" si="19"/>
        <v>92</v>
      </c>
      <c r="N157" s="48">
        <f t="shared" si="19"/>
        <v>90</v>
      </c>
      <c r="O157" s="48">
        <f t="shared" si="19"/>
        <v>89</v>
      </c>
      <c r="P157" s="48">
        <f t="shared" si="19"/>
        <v>85</v>
      </c>
      <c r="Q157" s="48">
        <f t="shared" si="19"/>
        <v>80</v>
      </c>
    </row>
    <row r="158" spans="1:17" ht="21.75" customHeight="1">
      <c r="A158" s="8" t="s">
        <v>46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122</v>
      </c>
      <c r="H158" s="49">
        <f t="shared" si="20"/>
        <v>114</v>
      </c>
      <c r="I158" s="49">
        <f t="shared" si="20"/>
        <v>106</v>
      </c>
      <c r="J158" s="49">
        <f t="shared" si="20"/>
        <v>114</v>
      </c>
      <c r="K158" s="49">
        <f t="shared" si="20"/>
        <v>119</v>
      </c>
      <c r="L158" s="49">
        <f t="shared" si="20"/>
        <v>115</v>
      </c>
      <c r="M158" s="49">
        <f t="shared" si="20"/>
        <v>117</v>
      </c>
      <c r="N158" s="49">
        <f t="shared" si="20"/>
        <v>110</v>
      </c>
      <c r="O158" s="49">
        <f t="shared" si="20"/>
        <v>103</v>
      </c>
      <c r="P158" s="49">
        <f t="shared" si="20"/>
        <v>102</v>
      </c>
      <c r="Q158" s="49">
        <f t="shared" si="20"/>
        <v>97</v>
      </c>
    </row>
    <row r="159" spans="1:17" ht="21.75" customHeight="1">
      <c r="A159" s="5" t="s">
        <v>48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334</v>
      </c>
      <c r="H159" s="50">
        <f t="shared" si="21"/>
        <v>295</v>
      </c>
      <c r="I159" s="50">
        <f t="shared" si="21"/>
        <v>264</v>
      </c>
      <c r="J159" s="50">
        <f t="shared" si="21"/>
        <v>234</v>
      </c>
      <c r="K159" s="50">
        <f t="shared" si="21"/>
        <v>223</v>
      </c>
      <c r="L159" s="50">
        <f t="shared" si="21"/>
        <v>220</v>
      </c>
      <c r="M159" s="50">
        <f t="shared" si="21"/>
        <v>215</v>
      </c>
      <c r="N159" s="50">
        <f t="shared" si="21"/>
        <v>209</v>
      </c>
      <c r="O159" s="50">
        <f t="shared" si="21"/>
        <v>195</v>
      </c>
      <c r="P159" s="50">
        <f t="shared" si="21"/>
        <v>189</v>
      </c>
      <c r="Q159" s="50">
        <f t="shared" si="21"/>
        <v>179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42</v>
      </c>
      <c r="C163" s="5">
        <v>60</v>
      </c>
      <c r="D163" s="5" t="s">
        <v>59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28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4" si="22">ROUND(G156/G159*100,1)</f>
        <v>12</v>
      </c>
      <c r="H164" s="59">
        <f t="shared" si="22"/>
        <v>10.199999999999999</v>
      </c>
      <c r="I164" s="59">
        <f t="shared" si="22"/>
        <v>7.2</v>
      </c>
      <c r="J164" s="59">
        <f t="shared" si="22"/>
        <v>5.0999999999999996</v>
      </c>
      <c r="K164" s="59">
        <f t="shared" si="22"/>
        <v>4</v>
      </c>
      <c r="L164" s="59">
        <f t="shared" si="22"/>
        <v>3.6</v>
      </c>
      <c r="M164" s="59">
        <f t="shared" si="22"/>
        <v>2.8</v>
      </c>
      <c r="N164" s="59">
        <f t="shared" si="22"/>
        <v>4.3</v>
      </c>
      <c r="O164" s="59">
        <f t="shared" si="22"/>
        <v>1.5</v>
      </c>
      <c r="P164" s="59">
        <f t="shared" si="22"/>
        <v>1.1000000000000001</v>
      </c>
      <c r="Q164" s="59">
        <f t="shared" si="22"/>
        <v>1.1000000000000001</v>
      </c>
    </row>
    <row r="165" spans="1:20" ht="21.75" customHeight="1">
      <c r="A165" s="7" t="s">
        <v>37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ref="G165:Q165" si="23">ROUND(G157/G159*100,1)</f>
        <v>51.5</v>
      </c>
      <c r="H165" s="60">
        <f t="shared" si="23"/>
        <v>51.2</v>
      </c>
      <c r="I165" s="60">
        <f t="shared" si="23"/>
        <v>52.7</v>
      </c>
      <c r="J165" s="60">
        <f t="shared" si="23"/>
        <v>46.2</v>
      </c>
      <c r="K165" s="60">
        <f t="shared" si="23"/>
        <v>42.6</v>
      </c>
      <c r="L165" s="60">
        <f t="shared" si="23"/>
        <v>44.1</v>
      </c>
      <c r="M165" s="60">
        <f t="shared" si="23"/>
        <v>42.8</v>
      </c>
      <c r="N165" s="60">
        <f t="shared" si="23"/>
        <v>43.1</v>
      </c>
      <c r="O165" s="60">
        <f t="shared" si="23"/>
        <v>45.6</v>
      </c>
      <c r="P165" s="60">
        <f t="shared" si="23"/>
        <v>45</v>
      </c>
      <c r="Q165" s="60">
        <f t="shared" si="23"/>
        <v>44.7</v>
      </c>
    </row>
    <row r="166" spans="1:20" ht="21.75" customHeight="1">
      <c r="A166" s="8" t="s">
        <v>46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ref="G166:Q166" si="24">ROUND(G158/G159*100,1)</f>
        <v>36.5</v>
      </c>
      <c r="H166" s="61">
        <f t="shared" si="24"/>
        <v>38.6</v>
      </c>
      <c r="I166" s="61">
        <f t="shared" si="24"/>
        <v>40.200000000000003</v>
      </c>
      <c r="J166" s="61">
        <f t="shared" si="24"/>
        <v>48.7</v>
      </c>
      <c r="K166" s="61">
        <f t="shared" si="24"/>
        <v>53.4</v>
      </c>
      <c r="L166" s="61">
        <f t="shared" si="24"/>
        <v>52.3</v>
      </c>
      <c r="M166" s="61">
        <f t="shared" si="24"/>
        <v>54.4</v>
      </c>
      <c r="N166" s="61">
        <f t="shared" si="24"/>
        <v>52.6</v>
      </c>
      <c r="O166" s="61">
        <f t="shared" si="24"/>
        <v>52.8</v>
      </c>
      <c r="P166" s="61">
        <f t="shared" si="24"/>
        <v>54</v>
      </c>
      <c r="Q166" s="61">
        <f t="shared" si="24"/>
        <v>54.2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2"/>
  <dimension ref="A1:T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57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58</v>
      </c>
      <c r="C4" s="5">
        <v>60</v>
      </c>
      <c r="D4" s="5" t="s">
        <v>41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94</v>
      </c>
      <c r="H5" s="47">
        <f t="shared" si="0"/>
        <v>55</v>
      </c>
      <c r="I5" s="47">
        <f t="shared" si="0"/>
        <v>45</v>
      </c>
      <c r="J5" s="47">
        <f t="shared" si="0"/>
        <v>42</v>
      </c>
      <c r="K5" s="47">
        <f t="shared" si="0"/>
        <v>31</v>
      </c>
      <c r="L5" s="47">
        <f t="shared" si="0"/>
        <v>17</v>
      </c>
      <c r="M5" s="47">
        <f t="shared" si="0"/>
        <v>15</v>
      </c>
      <c r="N5" s="47">
        <f t="shared" si="0"/>
        <v>13</v>
      </c>
      <c r="O5" s="47">
        <f t="shared" si="0"/>
        <v>13</v>
      </c>
      <c r="P5" s="47">
        <f t="shared" si="0"/>
        <v>13</v>
      </c>
      <c r="Q5" s="47">
        <f t="shared" si="0"/>
        <v>12</v>
      </c>
    </row>
    <row r="6" spans="1:20" ht="23.25" customHeight="1">
      <c r="A6" s="6" t="s">
        <v>13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79</v>
      </c>
      <c r="H6" s="47">
        <f t="shared" si="0"/>
        <v>72</v>
      </c>
      <c r="I6" s="47">
        <f t="shared" si="0"/>
        <v>51</v>
      </c>
      <c r="J6" s="47">
        <f t="shared" si="0"/>
        <v>43</v>
      </c>
      <c r="K6" s="47">
        <f t="shared" si="0"/>
        <v>40</v>
      </c>
      <c r="L6" s="47">
        <f t="shared" si="0"/>
        <v>45</v>
      </c>
      <c r="M6" s="47">
        <f t="shared" si="0"/>
        <v>44</v>
      </c>
      <c r="N6" s="47">
        <f t="shared" si="0"/>
        <v>39</v>
      </c>
      <c r="O6" s="47">
        <f t="shared" si="0"/>
        <v>37</v>
      </c>
      <c r="P6" s="47">
        <f t="shared" si="0"/>
        <v>32</v>
      </c>
      <c r="Q6" s="47">
        <f t="shared" si="0"/>
        <v>20</v>
      </c>
    </row>
    <row r="7" spans="1:20" ht="23.25" customHeight="1">
      <c r="A7" s="6" t="s">
        <v>15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56</v>
      </c>
      <c r="H7" s="47">
        <f t="shared" si="0"/>
        <v>66</v>
      </c>
      <c r="I7" s="47">
        <f t="shared" si="0"/>
        <v>60</v>
      </c>
      <c r="J7" s="47">
        <f t="shared" si="0"/>
        <v>55</v>
      </c>
      <c r="K7" s="47">
        <f t="shared" si="0"/>
        <v>50</v>
      </c>
      <c r="L7" s="47">
        <f t="shared" si="0"/>
        <v>50</v>
      </c>
      <c r="M7" s="47">
        <f t="shared" si="0"/>
        <v>45</v>
      </c>
      <c r="N7" s="47">
        <f t="shared" si="0"/>
        <v>48</v>
      </c>
      <c r="O7" s="47">
        <f t="shared" si="0"/>
        <v>43</v>
      </c>
      <c r="P7" s="47">
        <f t="shared" si="0"/>
        <v>43</v>
      </c>
      <c r="Q7" s="47">
        <f t="shared" si="0"/>
        <v>47</v>
      </c>
    </row>
    <row r="8" spans="1:20" ht="23.25" customHeight="1">
      <c r="A8" s="7" t="s">
        <v>11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94</v>
      </c>
      <c r="H8" s="48">
        <f t="shared" si="0"/>
        <v>51</v>
      </c>
      <c r="I8" s="48">
        <f t="shared" si="0"/>
        <v>57</v>
      </c>
      <c r="J8" s="48">
        <f t="shared" si="0"/>
        <v>61</v>
      </c>
      <c r="K8" s="48">
        <f t="shared" si="0"/>
        <v>64</v>
      </c>
      <c r="L8" s="48">
        <f t="shared" si="0"/>
        <v>62</v>
      </c>
      <c r="M8" s="48">
        <f t="shared" si="0"/>
        <v>63</v>
      </c>
      <c r="N8" s="48">
        <f t="shared" si="0"/>
        <v>50</v>
      </c>
      <c r="O8" s="48">
        <f t="shared" si="0"/>
        <v>50</v>
      </c>
      <c r="P8" s="48">
        <f t="shared" si="0"/>
        <v>48</v>
      </c>
      <c r="Q8" s="48">
        <f t="shared" si="0"/>
        <v>52</v>
      </c>
    </row>
    <row r="9" spans="1:20" ht="23.25" customHeight="1">
      <c r="A9" s="7" t="s">
        <v>18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103</v>
      </c>
      <c r="H9" s="48">
        <f t="shared" si="0"/>
        <v>83</v>
      </c>
      <c r="I9" s="48">
        <f t="shared" si="0"/>
        <v>41</v>
      </c>
      <c r="J9" s="48">
        <f t="shared" si="0"/>
        <v>47</v>
      </c>
      <c r="K9" s="48">
        <f t="shared" si="0"/>
        <v>51</v>
      </c>
      <c r="L9" s="48">
        <f t="shared" si="0"/>
        <v>49</v>
      </c>
      <c r="M9" s="48">
        <f t="shared" si="0"/>
        <v>56</v>
      </c>
      <c r="N9" s="48">
        <f t="shared" si="0"/>
        <v>53</v>
      </c>
      <c r="O9" s="48">
        <f t="shared" si="0"/>
        <v>49</v>
      </c>
      <c r="P9" s="48">
        <f t="shared" si="0"/>
        <v>52</v>
      </c>
      <c r="Q9" s="48">
        <f t="shared" si="0"/>
        <v>52</v>
      </c>
    </row>
    <row r="10" spans="1:20" ht="23.25" customHeight="1">
      <c r="A10" s="7" t="s">
        <v>3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104</v>
      </c>
      <c r="H10" s="48">
        <f t="shared" si="0"/>
        <v>69</v>
      </c>
      <c r="I10" s="48">
        <f t="shared" si="0"/>
        <v>57</v>
      </c>
      <c r="J10" s="48">
        <f t="shared" si="0"/>
        <v>36</v>
      </c>
      <c r="K10" s="48">
        <f t="shared" si="0"/>
        <v>28</v>
      </c>
      <c r="L10" s="48">
        <f t="shared" si="0"/>
        <v>30</v>
      </c>
      <c r="M10" s="48">
        <f t="shared" si="0"/>
        <v>24</v>
      </c>
      <c r="N10" s="48">
        <f t="shared" si="0"/>
        <v>28</v>
      </c>
      <c r="O10" s="48">
        <f t="shared" si="0"/>
        <v>36</v>
      </c>
      <c r="P10" s="48">
        <f t="shared" si="0"/>
        <v>39</v>
      </c>
      <c r="Q10" s="48">
        <f t="shared" si="0"/>
        <v>42</v>
      </c>
    </row>
    <row r="11" spans="1:20" ht="23.25" customHeight="1">
      <c r="A11" s="7" t="s">
        <v>20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134</v>
      </c>
      <c r="H11" s="48">
        <f t="shared" si="0"/>
        <v>79</v>
      </c>
      <c r="I11" s="48">
        <f t="shared" si="0"/>
        <v>53</v>
      </c>
      <c r="J11" s="48">
        <f t="shared" si="0"/>
        <v>51</v>
      </c>
      <c r="K11" s="48">
        <f t="shared" si="0"/>
        <v>52</v>
      </c>
      <c r="L11" s="48">
        <f t="shared" si="0"/>
        <v>42</v>
      </c>
      <c r="M11" s="48">
        <f t="shared" si="0"/>
        <v>40</v>
      </c>
      <c r="N11" s="48">
        <f t="shared" si="0"/>
        <v>30</v>
      </c>
      <c r="O11" s="48">
        <f t="shared" si="0"/>
        <v>25</v>
      </c>
      <c r="P11" s="48">
        <f t="shared" si="0"/>
        <v>23</v>
      </c>
      <c r="Q11" s="48">
        <f t="shared" si="0"/>
        <v>28</v>
      </c>
    </row>
    <row r="12" spans="1:20" ht="23.25" customHeight="1">
      <c r="A12" s="7" t="s">
        <v>23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80</v>
      </c>
      <c r="H12" s="48">
        <f t="shared" si="0"/>
        <v>105</v>
      </c>
      <c r="I12" s="48">
        <f t="shared" si="0"/>
        <v>72</v>
      </c>
      <c r="J12" s="48">
        <f t="shared" si="0"/>
        <v>60</v>
      </c>
      <c r="K12" s="48">
        <f t="shared" si="0"/>
        <v>56</v>
      </c>
      <c r="L12" s="48">
        <f t="shared" si="0"/>
        <v>61</v>
      </c>
      <c r="M12" s="48">
        <f t="shared" si="0"/>
        <v>54</v>
      </c>
      <c r="N12" s="48">
        <f t="shared" si="0"/>
        <v>49</v>
      </c>
      <c r="O12" s="48">
        <f t="shared" si="0"/>
        <v>46</v>
      </c>
      <c r="P12" s="48">
        <f t="shared" si="0"/>
        <v>51</v>
      </c>
      <c r="Q12" s="48">
        <f t="shared" si="0"/>
        <v>47</v>
      </c>
    </row>
    <row r="13" spans="1:20" ht="23.25" customHeight="1">
      <c r="A13" s="7" t="s">
        <v>24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76</v>
      </c>
      <c r="H13" s="48">
        <f t="shared" si="0"/>
        <v>71</v>
      </c>
      <c r="I13" s="48">
        <f t="shared" si="0"/>
        <v>88</v>
      </c>
      <c r="J13" s="48">
        <f t="shared" si="0"/>
        <v>85</v>
      </c>
      <c r="K13" s="48">
        <f t="shared" si="0"/>
        <v>74</v>
      </c>
      <c r="L13" s="48">
        <f t="shared" si="0"/>
        <v>67</v>
      </c>
      <c r="M13" s="48">
        <f t="shared" si="0"/>
        <v>61</v>
      </c>
      <c r="N13" s="48">
        <f t="shared" si="0"/>
        <v>67</v>
      </c>
      <c r="O13" s="48">
        <f t="shared" si="0"/>
        <v>63</v>
      </c>
      <c r="P13" s="48">
        <f t="shared" si="0"/>
        <v>60</v>
      </c>
      <c r="Q13" s="48">
        <f t="shared" si="0"/>
        <v>62</v>
      </c>
    </row>
    <row r="14" spans="1:20" ht="23.25" customHeight="1">
      <c r="A14" s="7" t="s">
        <v>4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111</v>
      </c>
      <c r="H14" s="48">
        <f t="shared" si="0"/>
        <v>69</v>
      </c>
      <c r="I14" s="48">
        <f t="shared" si="0"/>
        <v>63</v>
      </c>
      <c r="J14" s="48">
        <f t="shared" si="0"/>
        <v>80</v>
      </c>
      <c r="K14" s="48">
        <f t="shared" si="0"/>
        <v>90</v>
      </c>
      <c r="L14" s="48">
        <f t="shared" si="0"/>
        <v>91</v>
      </c>
      <c r="M14" s="48">
        <f t="shared" si="0"/>
        <v>88</v>
      </c>
      <c r="N14" s="48">
        <f t="shared" si="0"/>
        <v>85</v>
      </c>
      <c r="O14" s="48">
        <f t="shared" si="0"/>
        <v>82</v>
      </c>
      <c r="P14" s="48">
        <f t="shared" si="0"/>
        <v>77</v>
      </c>
      <c r="Q14" s="48">
        <f t="shared" si="0"/>
        <v>72</v>
      </c>
    </row>
    <row r="15" spans="1:20" ht="23.25" customHeight="1">
      <c r="A15" s="7" t="s">
        <v>29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139</v>
      </c>
      <c r="H15" s="48">
        <f t="shared" si="0"/>
        <v>98</v>
      </c>
      <c r="I15" s="48">
        <f t="shared" si="0"/>
        <v>66</v>
      </c>
      <c r="J15" s="48">
        <f t="shared" si="0"/>
        <v>73</v>
      </c>
      <c r="K15" s="48">
        <f t="shared" si="0"/>
        <v>62</v>
      </c>
      <c r="L15" s="48">
        <f t="shared" si="0"/>
        <v>62</v>
      </c>
      <c r="M15" s="48">
        <f t="shared" si="0"/>
        <v>74</v>
      </c>
      <c r="N15" s="48">
        <f t="shared" si="0"/>
        <v>75</v>
      </c>
      <c r="O15" s="48">
        <f t="shared" si="0"/>
        <v>79</v>
      </c>
      <c r="P15" s="48">
        <f t="shared" si="0"/>
        <v>84</v>
      </c>
      <c r="Q15" s="48">
        <f t="shared" si="0"/>
        <v>90</v>
      </c>
    </row>
    <row r="16" spans="1:20" ht="23.25" customHeight="1">
      <c r="A16" s="7" t="s">
        <v>30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128</v>
      </c>
      <c r="H16" s="48">
        <f t="shared" si="0"/>
        <v>131</v>
      </c>
      <c r="I16" s="48">
        <f t="shared" si="0"/>
        <v>92</v>
      </c>
      <c r="J16" s="48">
        <f t="shared" si="0"/>
        <v>74</v>
      </c>
      <c r="K16" s="48">
        <f t="shared" si="0"/>
        <v>70</v>
      </c>
      <c r="L16" s="48">
        <f t="shared" si="0"/>
        <v>67</v>
      </c>
      <c r="M16" s="48">
        <f t="shared" si="0"/>
        <v>64</v>
      </c>
      <c r="N16" s="48">
        <f t="shared" si="0"/>
        <v>66</v>
      </c>
      <c r="O16" s="48">
        <f t="shared" si="0"/>
        <v>69</v>
      </c>
      <c r="P16" s="48">
        <f t="shared" si="0"/>
        <v>61</v>
      </c>
      <c r="Q16" s="48">
        <f t="shared" si="0"/>
        <v>61</v>
      </c>
    </row>
    <row r="17" spans="1:17" ht="23.25" customHeight="1">
      <c r="A17" s="7" t="s">
        <v>32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79</v>
      </c>
      <c r="H17" s="48">
        <f t="shared" si="0"/>
        <v>111</v>
      </c>
      <c r="I17" s="48">
        <f t="shared" si="0"/>
        <v>124</v>
      </c>
      <c r="J17" s="48">
        <f t="shared" si="0"/>
        <v>104</v>
      </c>
      <c r="K17" s="48">
        <f t="shared" si="0"/>
        <v>99</v>
      </c>
      <c r="L17" s="48">
        <f t="shared" si="0"/>
        <v>95</v>
      </c>
      <c r="M17" s="48">
        <f t="shared" si="0"/>
        <v>95</v>
      </c>
      <c r="N17" s="48">
        <f t="shared" si="0"/>
        <v>90</v>
      </c>
      <c r="O17" s="48">
        <f t="shared" si="0"/>
        <v>76</v>
      </c>
      <c r="P17" s="48">
        <f t="shared" si="0"/>
        <v>71</v>
      </c>
      <c r="Q17" s="48">
        <f t="shared" si="0"/>
        <v>67</v>
      </c>
    </row>
    <row r="18" spans="1:17" ht="23.25" customHeight="1">
      <c r="A18" s="8" t="s">
        <v>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84</v>
      </c>
      <c r="H18" s="49">
        <f t="shared" si="0"/>
        <v>72</v>
      </c>
      <c r="I18" s="49">
        <f t="shared" si="0"/>
        <v>109</v>
      </c>
      <c r="J18" s="49">
        <f t="shared" si="0"/>
        <v>109</v>
      </c>
      <c r="K18" s="49">
        <f t="shared" si="0"/>
        <v>113</v>
      </c>
      <c r="L18" s="49">
        <f t="shared" si="0"/>
        <v>125</v>
      </c>
      <c r="M18" s="49">
        <f t="shared" si="0"/>
        <v>114</v>
      </c>
      <c r="N18" s="49">
        <f t="shared" si="0"/>
        <v>104</v>
      </c>
      <c r="O18" s="49">
        <f t="shared" si="0"/>
        <v>101</v>
      </c>
      <c r="P18" s="49">
        <f t="shared" si="0"/>
        <v>100</v>
      </c>
      <c r="Q18" s="49">
        <f t="shared" si="0"/>
        <v>91</v>
      </c>
    </row>
    <row r="19" spans="1:17" ht="23.25" customHeight="1">
      <c r="A19" s="8" t="s">
        <v>33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104</v>
      </c>
      <c r="H19" s="49">
        <f t="shared" si="0"/>
        <v>79</v>
      </c>
      <c r="I19" s="49">
        <f t="shared" si="0"/>
        <v>68</v>
      </c>
      <c r="J19" s="49">
        <f t="shared" si="0"/>
        <v>95</v>
      </c>
      <c r="K19" s="49">
        <f t="shared" si="0"/>
        <v>102</v>
      </c>
      <c r="L19" s="49">
        <f t="shared" si="0"/>
        <v>100</v>
      </c>
      <c r="M19" s="49">
        <f t="shared" si="0"/>
        <v>107</v>
      </c>
      <c r="N19" s="49">
        <f t="shared" si="0"/>
        <v>102</v>
      </c>
      <c r="O19" s="49">
        <f t="shared" si="0"/>
        <v>100</v>
      </c>
      <c r="P19" s="49">
        <f t="shared" si="0"/>
        <v>104</v>
      </c>
      <c r="Q19" s="49">
        <f t="shared" si="0"/>
        <v>118</v>
      </c>
    </row>
    <row r="20" spans="1:17" ht="23.25" customHeight="1">
      <c r="A20" s="8" t="s">
        <v>35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78</v>
      </c>
      <c r="H20" s="49">
        <f t="shared" si="0"/>
        <v>94</v>
      </c>
      <c r="I20" s="49">
        <f t="shared" si="0"/>
        <v>73</v>
      </c>
      <c r="J20" s="49">
        <f t="shared" si="0"/>
        <v>68</v>
      </c>
      <c r="K20" s="49">
        <f t="shared" si="0"/>
        <v>68</v>
      </c>
      <c r="L20" s="49">
        <f t="shared" si="0"/>
        <v>62</v>
      </c>
      <c r="M20" s="49">
        <f t="shared" si="0"/>
        <v>56</v>
      </c>
      <c r="N20" s="49">
        <f t="shared" si="0"/>
        <v>72</v>
      </c>
      <c r="O20" s="49">
        <f t="shared" si="0"/>
        <v>86</v>
      </c>
      <c r="P20" s="49">
        <f t="shared" si="0"/>
        <v>92</v>
      </c>
      <c r="Q20" s="49">
        <f t="shared" si="0"/>
        <v>90</v>
      </c>
    </row>
    <row r="21" spans="1:17" ht="23.25" customHeight="1">
      <c r="A21" s="8" t="s">
        <v>36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45</v>
      </c>
      <c r="H21" s="49">
        <f t="shared" si="0"/>
        <v>65</v>
      </c>
      <c r="I21" s="49">
        <f t="shared" si="0"/>
        <v>79</v>
      </c>
      <c r="J21" s="49">
        <f t="shared" si="0"/>
        <v>70</v>
      </c>
      <c r="K21" s="49">
        <f t="shared" si="0"/>
        <v>62</v>
      </c>
      <c r="L21" s="49">
        <f t="shared" si="0"/>
        <v>67</v>
      </c>
      <c r="M21" s="49">
        <f t="shared" si="0"/>
        <v>68</v>
      </c>
      <c r="N21" s="49">
        <f t="shared" si="0"/>
        <v>66</v>
      </c>
      <c r="O21" s="49">
        <f t="shared" si="0"/>
        <v>60</v>
      </c>
      <c r="P21" s="49">
        <f t="shared" si="0"/>
        <v>59</v>
      </c>
      <c r="Q21" s="49">
        <f t="shared" si="0"/>
        <v>56</v>
      </c>
    </row>
    <row r="22" spans="1:17" ht="23.25" customHeight="1">
      <c r="A22" s="8" t="s">
        <v>39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23</v>
      </c>
      <c r="H22" s="49">
        <f t="shared" si="0"/>
        <v>27</v>
      </c>
      <c r="I22" s="49">
        <f t="shared" si="0"/>
        <v>45</v>
      </c>
      <c r="J22" s="49">
        <f t="shared" si="0"/>
        <v>62</v>
      </c>
      <c r="K22" s="49">
        <f t="shared" si="0"/>
        <v>64</v>
      </c>
      <c r="L22" s="49">
        <f t="shared" si="0"/>
        <v>55</v>
      </c>
      <c r="M22" s="49">
        <f t="shared" si="0"/>
        <v>58</v>
      </c>
      <c r="N22" s="49">
        <f t="shared" si="0"/>
        <v>51</v>
      </c>
      <c r="O22" s="49">
        <f t="shared" si="0"/>
        <v>49</v>
      </c>
      <c r="P22" s="49">
        <f t="shared" si="0"/>
        <v>45</v>
      </c>
      <c r="Q22" s="49">
        <f t="shared" si="0"/>
        <v>52</v>
      </c>
    </row>
    <row r="23" spans="1:17" ht="23.25" customHeight="1">
      <c r="A23" s="8" t="s">
        <v>38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11</v>
      </c>
      <c r="H23" s="49">
        <f t="shared" si="0"/>
        <v>7</v>
      </c>
      <c r="I23" s="49">
        <f t="shared" si="0"/>
        <v>15</v>
      </c>
      <c r="J23" s="49">
        <f t="shared" si="0"/>
        <v>20</v>
      </c>
      <c r="K23" s="49">
        <f t="shared" si="0"/>
        <v>23</v>
      </c>
      <c r="L23" s="49">
        <f t="shared" si="0"/>
        <v>27</v>
      </c>
      <c r="M23" s="49">
        <f t="shared" si="0"/>
        <v>27</v>
      </c>
      <c r="N23" s="49">
        <f t="shared" si="0"/>
        <v>32</v>
      </c>
      <c r="O23" s="49">
        <f t="shared" si="0"/>
        <v>30</v>
      </c>
      <c r="P23" s="49">
        <f t="shared" si="0"/>
        <v>34</v>
      </c>
      <c r="Q23" s="49">
        <f t="shared" si="0"/>
        <v>28</v>
      </c>
    </row>
    <row r="24" spans="1:17" ht="23.25" customHeight="1">
      <c r="A24" s="8" t="s">
        <v>22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4</v>
      </c>
      <c r="H24" s="49">
        <f t="shared" si="0"/>
        <v>3</v>
      </c>
      <c r="I24" s="49">
        <f t="shared" si="0"/>
        <v>1</v>
      </c>
      <c r="J24" s="49">
        <f t="shared" si="0"/>
        <v>8</v>
      </c>
      <c r="K24" s="49">
        <f t="shared" si="0"/>
        <v>8</v>
      </c>
      <c r="L24" s="49">
        <f t="shared" si="0"/>
        <v>9</v>
      </c>
      <c r="M24" s="49">
        <f t="shared" si="0"/>
        <v>8</v>
      </c>
      <c r="N24" s="49">
        <f t="shared" si="0"/>
        <v>6</v>
      </c>
      <c r="O24" s="49">
        <f t="shared" si="0"/>
        <v>10</v>
      </c>
      <c r="P24" s="49">
        <f t="shared" si="0"/>
        <v>12</v>
      </c>
      <c r="Q24" s="49">
        <f t="shared" si="0"/>
        <v>13</v>
      </c>
    </row>
    <row r="25" spans="1:17" ht="23.25" customHeight="1">
      <c r="A25" s="8" t="s">
        <v>43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1</v>
      </c>
      <c r="H25" s="49">
        <f t="shared" si="0"/>
        <v>0</v>
      </c>
      <c r="I25" s="49">
        <f t="shared" si="0"/>
        <v>0</v>
      </c>
      <c r="J25" s="49">
        <f t="shared" si="0"/>
        <v>0</v>
      </c>
      <c r="K25" s="49">
        <f t="shared" si="0"/>
        <v>0</v>
      </c>
      <c r="L25" s="49">
        <f t="shared" si="0"/>
        <v>0</v>
      </c>
      <c r="M25" s="49">
        <f t="shared" si="0"/>
        <v>2</v>
      </c>
      <c r="N25" s="49">
        <f t="shared" si="0"/>
        <v>2</v>
      </c>
      <c r="O25" s="49">
        <f t="shared" si="0"/>
        <v>3</v>
      </c>
      <c r="P25" s="49">
        <f t="shared" si="0"/>
        <v>3</v>
      </c>
      <c r="Q25" s="49">
        <f t="shared" si="0"/>
        <v>3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1627</v>
      </c>
      <c r="H26" s="50">
        <f t="shared" si="1"/>
        <v>1407</v>
      </c>
      <c r="I26" s="50">
        <f t="shared" si="1"/>
        <v>1259</v>
      </c>
      <c r="J26" s="50">
        <f t="shared" si="1"/>
        <v>1243</v>
      </c>
      <c r="K26" s="50">
        <f t="shared" si="1"/>
        <v>1207</v>
      </c>
      <c r="L26" s="50">
        <f t="shared" si="1"/>
        <v>1183</v>
      </c>
      <c r="M26" s="50">
        <f t="shared" si="1"/>
        <v>1163</v>
      </c>
      <c r="N26" s="50">
        <f t="shared" si="1"/>
        <v>1128</v>
      </c>
      <c r="O26" s="50">
        <f t="shared" si="1"/>
        <v>1107</v>
      </c>
      <c r="P26" s="50">
        <f t="shared" si="1"/>
        <v>1103</v>
      </c>
      <c r="Q26" s="50">
        <f t="shared" si="1"/>
        <v>1103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42</v>
      </c>
      <c r="C30" s="5">
        <v>60</v>
      </c>
      <c r="D30" s="5" t="s">
        <v>59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28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229</v>
      </c>
      <c r="H31" s="51">
        <f t="shared" si="2"/>
        <v>193</v>
      </c>
      <c r="I31" s="51">
        <f t="shared" si="2"/>
        <v>156</v>
      </c>
      <c r="J31" s="51">
        <f t="shared" si="2"/>
        <v>140</v>
      </c>
      <c r="K31" s="51">
        <f t="shared" si="2"/>
        <v>121</v>
      </c>
      <c r="L31" s="51">
        <f t="shared" si="2"/>
        <v>112</v>
      </c>
      <c r="M31" s="51">
        <f t="shared" si="2"/>
        <v>104</v>
      </c>
      <c r="N31" s="51">
        <f t="shared" si="2"/>
        <v>100</v>
      </c>
      <c r="O31" s="51">
        <f t="shared" si="2"/>
        <v>93</v>
      </c>
      <c r="P31" s="51">
        <f t="shared" si="2"/>
        <v>88</v>
      </c>
      <c r="Q31" s="51">
        <f t="shared" si="2"/>
        <v>79</v>
      </c>
    </row>
    <row r="32" spans="1:17" ht="23.25" customHeight="1">
      <c r="A32" s="7" t="s">
        <v>37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1048</v>
      </c>
      <c r="H32" s="52">
        <f t="shared" si="3"/>
        <v>867</v>
      </c>
      <c r="I32" s="52">
        <f t="shared" si="3"/>
        <v>713</v>
      </c>
      <c r="J32" s="52">
        <f t="shared" si="3"/>
        <v>671</v>
      </c>
      <c r="K32" s="52">
        <f t="shared" si="3"/>
        <v>646</v>
      </c>
      <c r="L32" s="52">
        <f t="shared" si="3"/>
        <v>626</v>
      </c>
      <c r="M32" s="52">
        <f t="shared" si="3"/>
        <v>619</v>
      </c>
      <c r="N32" s="52">
        <f t="shared" si="3"/>
        <v>593</v>
      </c>
      <c r="O32" s="52">
        <f t="shared" si="3"/>
        <v>575</v>
      </c>
      <c r="P32" s="52">
        <f t="shared" si="3"/>
        <v>566</v>
      </c>
      <c r="Q32" s="52">
        <f t="shared" si="3"/>
        <v>573</v>
      </c>
    </row>
    <row r="33" spans="1:20" ht="23.25" customHeight="1">
      <c r="A33" s="8" t="s">
        <v>46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350</v>
      </c>
      <c r="H33" s="53">
        <f t="shared" si="4"/>
        <v>347</v>
      </c>
      <c r="I33" s="53">
        <f t="shared" si="4"/>
        <v>390</v>
      </c>
      <c r="J33" s="53">
        <f t="shared" si="4"/>
        <v>432</v>
      </c>
      <c r="K33" s="53">
        <f t="shared" si="4"/>
        <v>440</v>
      </c>
      <c r="L33" s="53">
        <f t="shared" si="4"/>
        <v>445</v>
      </c>
      <c r="M33" s="53">
        <f t="shared" si="4"/>
        <v>440</v>
      </c>
      <c r="N33" s="53">
        <f t="shared" si="4"/>
        <v>435</v>
      </c>
      <c r="O33" s="53">
        <f t="shared" si="4"/>
        <v>439</v>
      </c>
      <c r="P33" s="53">
        <f t="shared" si="4"/>
        <v>449</v>
      </c>
      <c r="Q33" s="53">
        <f t="shared" si="4"/>
        <v>451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1627</v>
      </c>
      <c r="H34" s="54">
        <f t="shared" si="5"/>
        <v>1407</v>
      </c>
      <c r="I34" s="54">
        <f t="shared" si="5"/>
        <v>1259</v>
      </c>
      <c r="J34" s="54">
        <f t="shared" si="5"/>
        <v>1243</v>
      </c>
      <c r="K34" s="54">
        <f t="shared" si="5"/>
        <v>1207</v>
      </c>
      <c r="L34" s="54">
        <f t="shared" si="5"/>
        <v>1183</v>
      </c>
      <c r="M34" s="54">
        <f t="shared" si="5"/>
        <v>1163</v>
      </c>
      <c r="N34" s="54">
        <f t="shared" si="5"/>
        <v>1128</v>
      </c>
      <c r="O34" s="54">
        <f t="shared" si="5"/>
        <v>1107</v>
      </c>
      <c r="P34" s="54">
        <f t="shared" si="5"/>
        <v>1103</v>
      </c>
      <c r="Q34" s="54">
        <f t="shared" si="5"/>
        <v>1103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5" t="s">
        <v>42</v>
      </c>
      <c r="C38" s="5">
        <v>60</v>
      </c>
      <c r="D38" s="5" t="s">
        <v>59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6" t="s">
        <v>28</v>
      </c>
      <c r="B39" s="32" t="s">
        <v>31</v>
      </c>
      <c r="C39" s="32" t="s">
        <v>31</v>
      </c>
      <c r="D39" s="32" t="s">
        <v>31</v>
      </c>
      <c r="E39" s="32" t="s">
        <v>31</v>
      </c>
      <c r="F39" s="32" t="s">
        <v>31</v>
      </c>
      <c r="G39" s="75">
        <f t="shared" ref="G39:Q39" si="6">ROUND(G31/G34*100,1)</f>
        <v>14.1</v>
      </c>
      <c r="H39" s="75">
        <f t="shared" si="6"/>
        <v>13.7</v>
      </c>
      <c r="I39" s="75">
        <f t="shared" si="6"/>
        <v>12.4</v>
      </c>
      <c r="J39" s="75">
        <f t="shared" si="6"/>
        <v>11.3</v>
      </c>
      <c r="K39" s="75">
        <f t="shared" si="6"/>
        <v>10</v>
      </c>
      <c r="L39" s="75">
        <f t="shared" si="6"/>
        <v>9.5</v>
      </c>
      <c r="M39" s="75">
        <f t="shared" si="6"/>
        <v>8.9</v>
      </c>
      <c r="N39" s="75">
        <f t="shared" si="6"/>
        <v>8.9</v>
      </c>
      <c r="O39" s="75">
        <f t="shared" si="6"/>
        <v>8.4</v>
      </c>
      <c r="P39" s="75">
        <f t="shared" si="6"/>
        <v>8</v>
      </c>
      <c r="Q39" s="75">
        <f t="shared" si="6"/>
        <v>7.2</v>
      </c>
    </row>
    <row r="40" spans="1:20" ht="23.25" customHeight="1">
      <c r="A40" s="7" t="s">
        <v>37</v>
      </c>
      <c r="B40" s="33" t="s">
        <v>31</v>
      </c>
      <c r="C40" s="33" t="s">
        <v>31</v>
      </c>
      <c r="D40" s="33" t="s">
        <v>31</v>
      </c>
      <c r="E40" s="33" t="s">
        <v>31</v>
      </c>
      <c r="F40" s="33" t="s">
        <v>31</v>
      </c>
      <c r="G40" s="76">
        <f t="shared" ref="G40:Q40" si="7">ROUND(G32/G34*100,1)</f>
        <v>64.400000000000006</v>
      </c>
      <c r="H40" s="76">
        <f t="shared" si="7"/>
        <v>61.6</v>
      </c>
      <c r="I40" s="76">
        <f t="shared" si="7"/>
        <v>56.6</v>
      </c>
      <c r="J40" s="76">
        <f t="shared" si="7"/>
        <v>54</v>
      </c>
      <c r="K40" s="76">
        <f t="shared" si="7"/>
        <v>53.5</v>
      </c>
      <c r="L40" s="76">
        <f t="shared" si="7"/>
        <v>52.9</v>
      </c>
      <c r="M40" s="76">
        <f t="shared" si="7"/>
        <v>53.2</v>
      </c>
      <c r="N40" s="76">
        <f t="shared" si="7"/>
        <v>52.6</v>
      </c>
      <c r="O40" s="76">
        <f t="shared" si="7"/>
        <v>51.9</v>
      </c>
      <c r="P40" s="76">
        <f t="shared" si="7"/>
        <v>51.3</v>
      </c>
      <c r="Q40" s="76">
        <f t="shared" si="7"/>
        <v>51.9</v>
      </c>
    </row>
    <row r="41" spans="1:20" ht="23.25" customHeight="1">
      <c r="A41" s="8" t="s">
        <v>46</v>
      </c>
      <c r="B41" s="34" t="s">
        <v>31</v>
      </c>
      <c r="C41" s="34" t="s">
        <v>31</v>
      </c>
      <c r="D41" s="34" t="s">
        <v>31</v>
      </c>
      <c r="E41" s="34" t="s">
        <v>31</v>
      </c>
      <c r="F41" s="34" t="s">
        <v>31</v>
      </c>
      <c r="G41" s="77">
        <f t="shared" ref="G41:Q41" si="8">ROUND(G33/G34*100,1)</f>
        <v>21.5</v>
      </c>
      <c r="H41" s="77">
        <f t="shared" si="8"/>
        <v>24.7</v>
      </c>
      <c r="I41" s="77">
        <f t="shared" si="8"/>
        <v>31</v>
      </c>
      <c r="J41" s="77">
        <f t="shared" si="8"/>
        <v>34.799999999999997</v>
      </c>
      <c r="K41" s="77">
        <f t="shared" si="8"/>
        <v>36.5</v>
      </c>
      <c r="L41" s="77">
        <f t="shared" si="8"/>
        <v>37.6</v>
      </c>
      <c r="M41" s="77">
        <f t="shared" si="8"/>
        <v>37.799999999999997</v>
      </c>
      <c r="N41" s="77">
        <f t="shared" si="8"/>
        <v>38.6</v>
      </c>
      <c r="O41" s="77">
        <f t="shared" si="8"/>
        <v>39.700000000000003</v>
      </c>
      <c r="P41" s="77">
        <f t="shared" si="8"/>
        <v>40.700000000000003</v>
      </c>
      <c r="Q41" s="77">
        <f t="shared" si="8"/>
        <v>40.9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54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45</v>
      </c>
      <c r="B83" s="5" t="s">
        <v>42</v>
      </c>
      <c r="C83" s="5">
        <v>60</v>
      </c>
      <c r="D83" s="5" t="s">
        <v>59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44</v>
      </c>
      <c r="H84" s="47">
        <v>26</v>
      </c>
      <c r="I84" s="47">
        <v>12</v>
      </c>
      <c r="J84" s="47">
        <v>17</v>
      </c>
      <c r="K84" s="47">
        <v>14</v>
      </c>
      <c r="L84" s="51">
        <v>11</v>
      </c>
      <c r="M84" s="51">
        <v>9</v>
      </c>
      <c r="N84" s="51">
        <v>8</v>
      </c>
      <c r="O84" s="51">
        <v>8</v>
      </c>
      <c r="P84" s="51">
        <v>9</v>
      </c>
      <c r="Q84" s="51">
        <v>9</v>
      </c>
    </row>
    <row r="85" spans="1:20" ht="21.75" customHeight="1">
      <c r="A85" s="6" t="s">
        <v>13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38</v>
      </c>
      <c r="H85" s="47">
        <v>28</v>
      </c>
      <c r="I85" s="47">
        <v>24</v>
      </c>
      <c r="J85" s="47">
        <v>17</v>
      </c>
      <c r="K85" s="47">
        <v>18</v>
      </c>
      <c r="L85" s="51">
        <v>15</v>
      </c>
      <c r="M85" s="51">
        <v>18</v>
      </c>
      <c r="N85" s="51">
        <v>17</v>
      </c>
      <c r="O85" s="51">
        <v>16</v>
      </c>
      <c r="P85" s="51">
        <v>14</v>
      </c>
      <c r="Q85" s="51">
        <v>13</v>
      </c>
    </row>
    <row r="86" spans="1:20" ht="21.75" customHeight="1">
      <c r="A86" s="6" t="s">
        <v>15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31</v>
      </c>
      <c r="H86" s="47">
        <v>29</v>
      </c>
      <c r="I86" s="47">
        <v>25</v>
      </c>
      <c r="J86" s="47">
        <v>28</v>
      </c>
      <c r="K86" s="47">
        <v>23</v>
      </c>
      <c r="L86" s="51">
        <v>24</v>
      </c>
      <c r="M86" s="51">
        <v>18</v>
      </c>
      <c r="N86" s="51">
        <v>19</v>
      </c>
      <c r="O86" s="51">
        <v>17</v>
      </c>
      <c r="P86" s="51">
        <v>18</v>
      </c>
      <c r="Q86" s="51">
        <v>16</v>
      </c>
    </row>
    <row r="87" spans="1:20" ht="21.75" customHeight="1">
      <c r="A87" s="7" t="s">
        <v>11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45</v>
      </c>
      <c r="H87" s="48">
        <v>26</v>
      </c>
      <c r="I87" s="48">
        <v>27</v>
      </c>
      <c r="J87" s="48">
        <v>25</v>
      </c>
      <c r="K87" s="48">
        <v>28</v>
      </c>
      <c r="L87" s="52">
        <v>26</v>
      </c>
      <c r="M87" s="52">
        <v>29</v>
      </c>
      <c r="N87" s="52">
        <v>23</v>
      </c>
      <c r="O87" s="52">
        <v>26</v>
      </c>
      <c r="P87" s="52">
        <v>22</v>
      </c>
      <c r="Q87" s="52">
        <v>27</v>
      </c>
    </row>
    <row r="88" spans="1:20" ht="21.75" customHeight="1">
      <c r="A88" s="7" t="s">
        <v>18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48</v>
      </c>
      <c r="H88" s="48">
        <v>39</v>
      </c>
      <c r="I88" s="48">
        <v>22</v>
      </c>
      <c r="J88" s="48">
        <v>28</v>
      </c>
      <c r="K88" s="48">
        <v>27</v>
      </c>
      <c r="L88" s="52">
        <v>24</v>
      </c>
      <c r="M88" s="52">
        <v>29</v>
      </c>
      <c r="N88" s="52">
        <v>22</v>
      </c>
      <c r="O88" s="52">
        <v>14</v>
      </c>
      <c r="P88" s="52">
        <v>18</v>
      </c>
      <c r="Q88" s="52">
        <v>18</v>
      </c>
    </row>
    <row r="89" spans="1:20" ht="21.75" customHeight="1">
      <c r="A89" s="7" t="s">
        <v>3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54</v>
      </c>
      <c r="H89" s="48">
        <v>30</v>
      </c>
      <c r="I89" s="48">
        <v>29</v>
      </c>
      <c r="J89" s="48">
        <v>15</v>
      </c>
      <c r="K89" s="48">
        <v>13</v>
      </c>
      <c r="L89" s="52">
        <v>17</v>
      </c>
      <c r="M89" s="52">
        <v>12</v>
      </c>
      <c r="N89" s="52">
        <v>17</v>
      </c>
      <c r="O89" s="52">
        <v>21</v>
      </c>
      <c r="P89" s="52">
        <v>23</v>
      </c>
      <c r="Q89" s="52">
        <v>19</v>
      </c>
    </row>
    <row r="90" spans="1:20" ht="21.75" customHeight="1">
      <c r="A90" s="7" t="s">
        <v>20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66</v>
      </c>
      <c r="H90" s="48">
        <v>39</v>
      </c>
      <c r="I90" s="48">
        <v>24</v>
      </c>
      <c r="J90" s="48">
        <v>21</v>
      </c>
      <c r="K90" s="48">
        <v>24</v>
      </c>
      <c r="L90" s="52">
        <v>21</v>
      </c>
      <c r="M90" s="52">
        <v>21</v>
      </c>
      <c r="N90" s="52">
        <v>17</v>
      </c>
      <c r="O90" s="52">
        <v>14</v>
      </c>
      <c r="P90" s="52">
        <v>14</v>
      </c>
      <c r="Q90" s="52">
        <v>20</v>
      </c>
    </row>
    <row r="91" spans="1:20" ht="21.75" customHeight="1">
      <c r="A91" s="7" t="s">
        <v>23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34</v>
      </c>
      <c r="H91" s="48">
        <v>56</v>
      </c>
      <c r="I91" s="48">
        <v>30</v>
      </c>
      <c r="J91" s="48">
        <v>31</v>
      </c>
      <c r="K91" s="48">
        <v>29</v>
      </c>
      <c r="L91" s="52">
        <v>26</v>
      </c>
      <c r="M91" s="52">
        <v>24</v>
      </c>
      <c r="N91" s="52">
        <v>22</v>
      </c>
      <c r="O91" s="52">
        <v>20</v>
      </c>
      <c r="P91" s="52">
        <v>25</v>
      </c>
      <c r="Q91" s="52">
        <v>27</v>
      </c>
    </row>
    <row r="92" spans="1:20" ht="21.75" customHeight="1">
      <c r="A92" s="7" t="s">
        <v>24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42</v>
      </c>
      <c r="H92" s="48">
        <v>32</v>
      </c>
      <c r="I92" s="48">
        <v>50</v>
      </c>
      <c r="J92" s="48">
        <v>40</v>
      </c>
      <c r="K92" s="48">
        <v>34</v>
      </c>
      <c r="L92" s="52">
        <v>29</v>
      </c>
      <c r="M92" s="52">
        <v>29</v>
      </c>
      <c r="N92" s="52">
        <v>33</v>
      </c>
      <c r="O92" s="52">
        <v>31</v>
      </c>
      <c r="P92" s="52">
        <v>30</v>
      </c>
      <c r="Q92" s="52">
        <v>28</v>
      </c>
    </row>
    <row r="93" spans="1:20" ht="21.75" customHeight="1">
      <c r="A93" s="7" t="s">
        <v>4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60</v>
      </c>
      <c r="H93" s="48">
        <v>38</v>
      </c>
      <c r="I93" s="48">
        <v>26</v>
      </c>
      <c r="J93" s="48">
        <v>40</v>
      </c>
      <c r="K93" s="48">
        <v>46</v>
      </c>
      <c r="L93" s="52">
        <v>50</v>
      </c>
      <c r="M93" s="52">
        <v>46</v>
      </c>
      <c r="N93" s="52">
        <v>46</v>
      </c>
      <c r="O93" s="52">
        <v>40</v>
      </c>
      <c r="P93" s="52">
        <v>35</v>
      </c>
      <c r="Q93" s="52">
        <v>32</v>
      </c>
    </row>
    <row r="94" spans="1:20" ht="21.75" customHeight="1">
      <c r="A94" s="7" t="s">
        <v>29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75</v>
      </c>
      <c r="H94" s="48">
        <v>53</v>
      </c>
      <c r="I94" s="48">
        <v>35</v>
      </c>
      <c r="J94" s="48">
        <v>40</v>
      </c>
      <c r="K94" s="48">
        <v>27</v>
      </c>
      <c r="L94" s="52">
        <v>26</v>
      </c>
      <c r="M94" s="52">
        <v>34</v>
      </c>
      <c r="N94" s="52">
        <v>32</v>
      </c>
      <c r="O94" s="52">
        <v>38</v>
      </c>
      <c r="P94" s="52">
        <v>44</v>
      </c>
      <c r="Q94" s="52">
        <v>50</v>
      </c>
    </row>
    <row r="95" spans="1:20" ht="21.75" customHeight="1">
      <c r="A95" s="7" t="s">
        <v>30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59</v>
      </c>
      <c r="H95" s="48">
        <v>72</v>
      </c>
      <c r="I95" s="48">
        <v>49</v>
      </c>
      <c r="J95" s="48">
        <v>36</v>
      </c>
      <c r="K95" s="48">
        <v>42</v>
      </c>
      <c r="L95" s="52">
        <v>38</v>
      </c>
      <c r="M95" s="52">
        <v>34</v>
      </c>
      <c r="N95" s="52">
        <v>37</v>
      </c>
      <c r="O95" s="52">
        <v>38</v>
      </c>
      <c r="P95" s="52">
        <v>26</v>
      </c>
      <c r="Q95" s="52">
        <v>25</v>
      </c>
    </row>
    <row r="96" spans="1:20" ht="21.75" customHeight="1">
      <c r="A96" s="7" t="s">
        <v>32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38</v>
      </c>
      <c r="H96" s="48">
        <v>52</v>
      </c>
      <c r="I96" s="48">
        <v>70</v>
      </c>
      <c r="J96" s="48">
        <v>57</v>
      </c>
      <c r="K96" s="48">
        <v>54</v>
      </c>
      <c r="L96" s="52">
        <v>49</v>
      </c>
      <c r="M96" s="52">
        <v>46</v>
      </c>
      <c r="N96" s="52">
        <v>41</v>
      </c>
      <c r="O96" s="52">
        <v>36</v>
      </c>
      <c r="P96" s="52">
        <v>41</v>
      </c>
      <c r="Q96" s="52">
        <v>37</v>
      </c>
    </row>
    <row r="97" spans="1:17" ht="21.75" customHeight="1">
      <c r="A97" s="8" t="s">
        <v>2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41</v>
      </c>
      <c r="H97" s="49">
        <v>33</v>
      </c>
      <c r="I97" s="49">
        <v>50</v>
      </c>
      <c r="J97" s="49">
        <v>55</v>
      </c>
      <c r="K97" s="49">
        <v>58</v>
      </c>
      <c r="L97" s="53">
        <v>72</v>
      </c>
      <c r="M97" s="53">
        <v>63</v>
      </c>
      <c r="N97" s="53">
        <v>59</v>
      </c>
      <c r="O97" s="53">
        <v>55</v>
      </c>
      <c r="P97" s="53">
        <v>52</v>
      </c>
      <c r="Q97" s="53">
        <v>44</v>
      </c>
    </row>
    <row r="98" spans="1:17" ht="21.75" customHeight="1">
      <c r="A98" s="8" t="s">
        <v>33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48</v>
      </c>
      <c r="H98" s="49">
        <v>39</v>
      </c>
      <c r="I98" s="49">
        <v>30</v>
      </c>
      <c r="J98" s="49">
        <v>46</v>
      </c>
      <c r="K98" s="49">
        <v>50</v>
      </c>
      <c r="L98" s="53">
        <v>45</v>
      </c>
      <c r="M98" s="53">
        <v>54</v>
      </c>
      <c r="N98" s="53">
        <v>53</v>
      </c>
      <c r="O98" s="53">
        <v>49</v>
      </c>
      <c r="P98" s="53">
        <v>52</v>
      </c>
      <c r="Q98" s="53">
        <v>67</v>
      </c>
    </row>
    <row r="99" spans="1:17" ht="21.75" customHeight="1">
      <c r="A99" s="8" t="s">
        <v>35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31</v>
      </c>
      <c r="H99" s="49">
        <v>42</v>
      </c>
      <c r="I99" s="49">
        <v>34</v>
      </c>
      <c r="J99" s="49">
        <v>28</v>
      </c>
      <c r="K99" s="49">
        <v>30</v>
      </c>
      <c r="L99" s="53">
        <v>26</v>
      </c>
      <c r="M99" s="53">
        <v>23</v>
      </c>
      <c r="N99" s="53">
        <v>30</v>
      </c>
      <c r="O99" s="53">
        <v>39</v>
      </c>
      <c r="P99" s="53">
        <v>42</v>
      </c>
      <c r="Q99" s="53">
        <v>37</v>
      </c>
    </row>
    <row r="100" spans="1:17" ht="21.75" customHeight="1">
      <c r="A100" s="8" t="s">
        <v>36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20</v>
      </c>
      <c r="H100" s="49">
        <v>29</v>
      </c>
      <c r="I100" s="49">
        <v>32</v>
      </c>
      <c r="J100" s="49">
        <v>34</v>
      </c>
      <c r="K100" s="49">
        <v>30</v>
      </c>
      <c r="L100" s="53">
        <v>29</v>
      </c>
      <c r="M100" s="53">
        <v>31</v>
      </c>
      <c r="N100" s="53">
        <v>28</v>
      </c>
      <c r="O100" s="53">
        <v>25</v>
      </c>
      <c r="P100" s="53">
        <v>25</v>
      </c>
      <c r="Q100" s="53">
        <v>22</v>
      </c>
    </row>
    <row r="101" spans="1:17" ht="21.75" customHeight="1">
      <c r="A101" s="8" t="s">
        <v>39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10</v>
      </c>
      <c r="H101" s="49">
        <v>8</v>
      </c>
      <c r="I101" s="49">
        <v>14</v>
      </c>
      <c r="J101" s="49">
        <v>23</v>
      </c>
      <c r="K101" s="49">
        <v>21</v>
      </c>
      <c r="L101" s="53">
        <v>20</v>
      </c>
      <c r="M101" s="53">
        <v>20</v>
      </c>
      <c r="N101" s="53">
        <v>19</v>
      </c>
      <c r="O101" s="53">
        <v>18</v>
      </c>
      <c r="P101" s="53">
        <v>19</v>
      </c>
      <c r="Q101" s="53">
        <v>20</v>
      </c>
    </row>
    <row r="102" spans="1:17" ht="21.75" customHeight="1">
      <c r="A102" s="8" t="s">
        <v>38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3</v>
      </c>
      <c r="H102" s="49">
        <v>3</v>
      </c>
      <c r="I102" s="49">
        <v>4</v>
      </c>
      <c r="J102" s="49">
        <v>4</v>
      </c>
      <c r="K102" s="49">
        <v>6</v>
      </c>
      <c r="L102" s="53">
        <v>9</v>
      </c>
      <c r="M102" s="53">
        <v>6</v>
      </c>
      <c r="N102" s="53">
        <v>8</v>
      </c>
      <c r="O102" s="53">
        <v>9</v>
      </c>
      <c r="P102" s="53">
        <v>4</v>
      </c>
      <c r="Q102" s="53">
        <v>4</v>
      </c>
    </row>
    <row r="103" spans="1:17" ht="21.75" customHeight="1">
      <c r="A103" s="8" t="s">
        <v>22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1</v>
      </c>
      <c r="H103" s="49">
        <v>0</v>
      </c>
      <c r="I103" s="49">
        <v>0</v>
      </c>
      <c r="J103" s="49">
        <v>2</v>
      </c>
      <c r="K103" s="49">
        <v>2</v>
      </c>
      <c r="L103" s="53">
        <v>1</v>
      </c>
      <c r="M103" s="53">
        <v>1</v>
      </c>
      <c r="N103" s="53">
        <v>1</v>
      </c>
      <c r="O103" s="53">
        <v>1</v>
      </c>
      <c r="P103" s="53">
        <v>2</v>
      </c>
      <c r="Q103" s="53">
        <v>2</v>
      </c>
    </row>
    <row r="104" spans="1:17" ht="21.75" customHeight="1">
      <c r="A104" s="8" t="s">
        <v>43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53">
        <v>0</v>
      </c>
      <c r="M104" s="53">
        <v>1</v>
      </c>
      <c r="N104" s="53">
        <v>1</v>
      </c>
      <c r="O104" s="53">
        <v>1</v>
      </c>
      <c r="P104" s="53">
        <v>1</v>
      </c>
      <c r="Q104" s="53">
        <v>1</v>
      </c>
    </row>
    <row r="105" spans="1:17" ht="21.75" customHeight="1">
      <c r="A105" s="5" t="s">
        <v>53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788</v>
      </c>
      <c r="H105" s="50">
        <f t="shared" si="9"/>
        <v>674</v>
      </c>
      <c r="I105" s="50">
        <f t="shared" si="9"/>
        <v>587</v>
      </c>
      <c r="J105" s="50">
        <f t="shared" si="9"/>
        <v>587</v>
      </c>
      <c r="K105" s="50">
        <f t="shared" si="9"/>
        <v>576</v>
      </c>
      <c r="L105" s="50">
        <f t="shared" si="9"/>
        <v>558</v>
      </c>
      <c r="M105" s="50">
        <f t="shared" si="9"/>
        <v>548</v>
      </c>
      <c r="N105" s="50">
        <f t="shared" si="9"/>
        <v>533</v>
      </c>
      <c r="O105" s="50">
        <f t="shared" si="9"/>
        <v>516</v>
      </c>
      <c r="P105" s="50">
        <f t="shared" si="9"/>
        <v>516</v>
      </c>
      <c r="Q105" s="50">
        <f t="shared" si="9"/>
        <v>518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69"/>
      <c r="P106" s="69"/>
      <c r="Q106" s="6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42</v>
      </c>
      <c r="C109" s="5">
        <v>60</v>
      </c>
      <c r="D109" s="5" t="s">
        <v>59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28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113</v>
      </c>
      <c r="H110" s="47">
        <f t="shared" si="10"/>
        <v>83</v>
      </c>
      <c r="I110" s="47">
        <f t="shared" si="10"/>
        <v>61</v>
      </c>
      <c r="J110" s="47">
        <f t="shared" si="10"/>
        <v>62</v>
      </c>
      <c r="K110" s="47">
        <f t="shared" si="10"/>
        <v>55</v>
      </c>
      <c r="L110" s="47">
        <f t="shared" si="10"/>
        <v>50</v>
      </c>
      <c r="M110" s="47">
        <f t="shared" si="10"/>
        <v>45</v>
      </c>
      <c r="N110" s="47">
        <f t="shared" si="10"/>
        <v>44</v>
      </c>
      <c r="O110" s="47">
        <f t="shared" si="10"/>
        <v>41</v>
      </c>
      <c r="P110" s="47">
        <f t="shared" si="10"/>
        <v>41</v>
      </c>
      <c r="Q110" s="47">
        <f t="shared" si="10"/>
        <v>38</v>
      </c>
    </row>
    <row r="111" spans="1:17" ht="21.75" customHeight="1">
      <c r="A111" s="7" t="s">
        <v>37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521</v>
      </c>
      <c r="H111" s="48">
        <f t="shared" si="11"/>
        <v>437</v>
      </c>
      <c r="I111" s="48">
        <f t="shared" si="11"/>
        <v>362</v>
      </c>
      <c r="J111" s="48">
        <f t="shared" si="11"/>
        <v>333</v>
      </c>
      <c r="K111" s="48">
        <f t="shared" si="11"/>
        <v>324</v>
      </c>
      <c r="L111" s="48">
        <f t="shared" si="11"/>
        <v>306</v>
      </c>
      <c r="M111" s="48">
        <f t="shared" si="11"/>
        <v>304</v>
      </c>
      <c r="N111" s="48">
        <f t="shared" si="11"/>
        <v>290</v>
      </c>
      <c r="O111" s="48">
        <f t="shared" si="11"/>
        <v>278</v>
      </c>
      <c r="P111" s="48">
        <f t="shared" si="11"/>
        <v>278</v>
      </c>
      <c r="Q111" s="48">
        <f t="shared" si="11"/>
        <v>283</v>
      </c>
    </row>
    <row r="112" spans="1:17" ht="21.75" customHeight="1">
      <c r="A112" s="8" t="s">
        <v>46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154</v>
      </c>
      <c r="H112" s="49">
        <f t="shared" si="12"/>
        <v>154</v>
      </c>
      <c r="I112" s="49">
        <f t="shared" si="12"/>
        <v>164</v>
      </c>
      <c r="J112" s="49">
        <f t="shared" si="12"/>
        <v>192</v>
      </c>
      <c r="K112" s="49">
        <f t="shared" si="12"/>
        <v>197</v>
      </c>
      <c r="L112" s="49">
        <f t="shared" si="12"/>
        <v>202</v>
      </c>
      <c r="M112" s="49">
        <f t="shared" si="12"/>
        <v>199</v>
      </c>
      <c r="N112" s="49">
        <f t="shared" si="12"/>
        <v>199</v>
      </c>
      <c r="O112" s="49">
        <f t="shared" si="12"/>
        <v>197</v>
      </c>
      <c r="P112" s="49">
        <f t="shared" si="12"/>
        <v>197</v>
      </c>
      <c r="Q112" s="49">
        <f t="shared" si="12"/>
        <v>197</v>
      </c>
    </row>
    <row r="113" spans="1:17" ht="21.75" customHeight="1">
      <c r="A113" s="5" t="s">
        <v>48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788</v>
      </c>
      <c r="H113" s="50">
        <f t="shared" si="13"/>
        <v>674</v>
      </c>
      <c r="I113" s="50">
        <f t="shared" si="13"/>
        <v>587</v>
      </c>
      <c r="J113" s="50">
        <f t="shared" si="13"/>
        <v>587</v>
      </c>
      <c r="K113" s="50">
        <f t="shared" si="13"/>
        <v>576</v>
      </c>
      <c r="L113" s="50">
        <f t="shared" si="13"/>
        <v>558</v>
      </c>
      <c r="M113" s="50">
        <f t="shared" si="13"/>
        <v>548</v>
      </c>
      <c r="N113" s="50">
        <f t="shared" si="13"/>
        <v>533</v>
      </c>
      <c r="O113" s="50">
        <f t="shared" si="13"/>
        <v>516</v>
      </c>
      <c r="P113" s="50">
        <f t="shared" si="13"/>
        <v>516</v>
      </c>
      <c r="Q113" s="50">
        <f t="shared" si="13"/>
        <v>518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42</v>
      </c>
      <c r="C117" s="5">
        <v>60</v>
      </c>
      <c r="D117" s="5" t="s">
        <v>59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28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14.3</v>
      </c>
      <c r="H118" s="59">
        <f t="shared" si="14"/>
        <v>12.3</v>
      </c>
      <c r="I118" s="59">
        <f t="shared" si="14"/>
        <v>10.4</v>
      </c>
      <c r="J118" s="59">
        <f t="shared" si="14"/>
        <v>10.6</v>
      </c>
      <c r="K118" s="59">
        <f t="shared" si="14"/>
        <v>9.5</v>
      </c>
      <c r="L118" s="59">
        <f t="shared" si="14"/>
        <v>9</v>
      </c>
      <c r="M118" s="59">
        <f t="shared" si="14"/>
        <v>8.1999999999999993</v>
      </c>
      <c r="N118" s="59">
        <f t="shared" si="14"/>
        <v>8.3000000000000007</v>
      </c>
      <c r="O118" s="59">
        <f t="shared" si="14"/>
        <v>7.9</v>
      </c>
      <c r="P118" s="59">
        <f t="shared" si="14"/>
        <v>7.9</v>
      </c>
      <c r="Q118" s="59">
        <f t="shared" si="14"/>
        <v>7.3</v>
      </c>
    </row>
    <row r="119" spans="1:17" ht="21.75" customHeight="1">
      <c r="A119" s="7" t="s">
        <v>37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66.099999999999994</v>
      </c>
      <c r="H119" s="60">
        <f t="shared" si="15"/>
        <v>64.8</v>
      </c>
      <c r="I119" s="60">
        <f t="shared" si="15"/>
        <v>61.7</v>
      </c>
      <c r="J119" s="60">
        <f t="shared" si="15"/>
        <v>56.7</v>
      </c>
      <c r="K119" s="60">
        <f t="shared" si="15"/>
        <v>56.3</v>
      </c>
      <c r="L119" s="60">
        <f t="shared" si="15"/>
        <v>54.8</v>
      </c>
      <c r="M119" s="60">
        <f t="shared" si="15"/>
        <v>55.5</v>
      </c>
      <c r="N119" s="60">
        <f t="shared" si="15"/>
        <v>54.4</v>
      </c>
      <c r="O119" s="60">
        <f t="shared" si="15"/>
        <v>53.9</v>
      </c>
      <c r="P119" s="60">
        <f t="shared" si="15"/>
        <v>53.9</v>
      </c>
      <c r="Q119" s="60">
        <f t="shared" si="15"/>
        <v>54.6</v>
      </c>
    </row>
    <row r="120" spans="1:17" ht="21.75" customHeight="1">
      <c r="A120" s="8" t="s">
        <v>46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19.5</v>
      </c>
      <c r="H120" s="61">
        <f t="shared" si="16"/>
        <v>22.8</v>
      </c>
      <c r="I120" s="61">
        <f t="shared" si="16"/>
        <v>27.9</v>
      </c>
      <c r="J120" s="61">
        <f t="shared" si="16"/>
        <v>32.700000000000003</v>
      </c>
      <c r="K120" s="61">
        <f t="shared" si="16"/>
        <v>34.200000000000003</v>
      </c>
      <c r="L120" s="61">
        <f t="shared" si="16"/>
        <v>36.200000000000003</v>
      </c>
      <c r="M120" s="61">
        <f t="shared" si="16"/>
        <v>36.299999999999997</v>
      </c>
      <c r="N120" s="61">
        <f t="shared" si="16"/>
        <v>37.299999999999997</v>
      </c>
      <c r="O120" s="61">
        <f t="shared" si="16"/>
        <v>38.200000000000003</v>
      </c>
      <c r="P120" s="61">
        <f t="shared" si="16"/>
        <v>38.200000000000003</v>
      </c>
      <c r="Q120" s="61">
        <f t="shared" si="16"/>
        <v>38</v>
      </c>
    </row>
    <row r="121" spans="1:17" ht="21.75" customHeight="1">
      <c r="A121" s="16" t="s">
        <v>34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69"/>
      <c r="P121" s="69"/>
      <c r="Q121" s="6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69"/>
      <c r="P122" s="69"/>
      <c r="Q122" s="6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69"/>
      <c r="P123" s="69"/>
      <c r="Q123" s="6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69"/>
      <c r="P124" s="69"/>
      <c r="Q124" s="6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69"/>
      <c r="P125" s="69"/>
      <c r="Q125" s="6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69"/>
      <c r="P126" s="69"/>
      <c r="Q126" s="6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69"/>
      <c r="P127" s="69"/>
      <c r="Q127" s="69"/>
    </row>
    <row r="128" spans="1:17" ht="21.75" customHeight="1">
      <c r="A128" s="2" t="s">
        <v>68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69"/>
      <c r="P128" s="69"/>
      <c r="Q128" s="69"/>
    </row>
    <row r="129" spans="1:17" ht="21.75" customHeight="1">
      <c r="A129" s="5" t="s">
        <v>69</v>
      </c>
      <c r="B129" s="5" t="s">
        <v>1</v>
      </c>
      <c r="C129" s="5">
        <v>60</v>
      </c>
      <c r="D129" s="5" t="s">
        <v>59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50</v>
      </c>
      <c r="H130" s="47">
        <v>29</v>
      </c>
      <c r="I130" s="47">
        <v>33</v>
      </c>
      <c r="J130" s="47">
        <v>25</v>
      </c>
      <c r="K130" s="47">
        <v>17</v>
      </c>
      <c r="L130" s="51">
        <v>6</v>
      </c>
      <c r="M130" s="51">
        <v>6</v>
      </c>
      <c r="N130" s="51">
        <v>5</v>
      </c>
      <c r="O130" s="51">
        <v>5</v>
      </c>
      <c r="P130" s="51">
        <v>4</v>
      </c>
      <c r="Q130" s="51">
        <v>3</v>
      </c>
    </row>
    <row r="131" spans="1:17" ht="21.75" customHeight="1">
      <c r="A131" s="6" t="s">
        <v>13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41</v>
      </c>
      <c r="H131" s="47">
        <v>44</v>
      </c>
      <c r="I131" s="47">
        <v>27</v>
      </c>
      <c r="J131" s="47">
        <v>26</v>
      </c>
      <c r="K131" s="47">
        <v>22</v>
      </c>
      <c r="L131" s="51">
        <v>30</v>
      </c>
      <c r="M131" s="51">
        <v>26</v>
      </c>
      <c r="N131" s="51">
        <v>22</v>
      </c>
      <c r="O131" s="51">
        <v>21</v>
      </c>
      <c r="P131" s="51">
        <v>18</v>
      </c>
      <c r="Q131" s="51">
        <v>7</v>
      </c>
    </row>
    <row r="132" spans="1:17" ht="21.75" customHeight="1">
      <c r="A132" s="6" t="s">
        <v>15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25</v>
      </c>
      <c r="H132" s="47">
        <v>37</v>
      </c>
      <c r="I132" s="47">
        <v>35</v>
      </c>
      <c r="J132" s="47">
        <v>27</v>
      </c>
      <c r="K132" s="47">
        <v>27</v>
      </c>
      <c r="L132" s="51">
        <v>26</v>
      </c>
      <c r="M132" s="51">
        <v>27</v>
      </c>
      <c r="N132" s="51">
        <v>29</v>
      </c>
      <c r="O132" s="51">
        <v>26</v>
      </c>
      <c r="P132" s="51">
        <v>25</v>
      </c>
      <c r="Q132" s="51">
        <v>31</v>
      </c>
    </row>
    <row r="133" spans="1:17" ht="21.75" customHeight="1">
      <c r="A133" s="7" t="s">
        <v>11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49</v>
      </c>
      <c r="H133" s="48">
        <v>25</v>
      </c>
      <c r="I133" s="48">
        <v>30</v>
      </c>
      <c r="J133" s="48">
        <v>36</v>
      </c>
      <c r="K133" s="48">
        <v>36</v>
      </c>
      <c r="L133" s="52">
        <v>36</v>
      </c>
      <c r="M133" s="52">
        <v>34</v>
      </c>
      <c r="N133" s="52">
        <v>27</v>
      </c>
      <c r="O133" s="52">
        <v>24</v>
      </c>
      <c r="P133" s="52">
        <v>26</v>
      </c>
      <c r="Q133" s="52">
        <v>25</v>
      </c>
    </row>
    <row r="134" spans="1:17" ht="21.75" customHeight="1">
      <c r="A134" s="7" t="s">
        <v>18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55</v>
      </c>
      <c r="H134" s="48">
        <v>44</v>
      </c>
      <c r="I134" s="48">
        <v>19</v>
      </c>
      <c r="J134" s="48">
        <v>19</v>
      </c>
      <c r="K134" s="48">
        <v>24</v>
      </c>
      <c r="L134" s="52">
        <v>25</v>
      </c>
      <c r="M134" s="52">
        <v>27</v>
      </c>
      <c r="N134" s="52">
        <v>31</v>
      </c>
      <c r="O134" s="52">
        <v>35</v>
      </c>
      <c r="P134" s="52">
        <v>34</v>
      </c>
      <c r="Q134" s="52">
        <v>34</v>
      </c>
    </row>
    <row r="135" spans="1:17" ht="21.75" customHeight="1">
      <c r="A135" s="7" t="s">
        <v>3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50</v>
      </c>
      <c r="H135" s="48">
        <v>39</v>
      </c>
      <c r="I135" s="48">
        <v>28</v>
      </c>
      <c r="J135" s="48">
        <v>21</v>
      </c>
      <c r="K135" s="48">
        <v>15</v>
      </c>
      <c r="L135" s="52">
        <v>13</v>
      </c>
      <c r="M135" s="52">
        <v>12</v>
      </c>
      <c r="N135" s="52">
        <v>11</v>
      </c>
      <c r="O135" s="52">
        <v>15</v>
      </c>
      <c r="P135" s="52">
        <v>16</v>
      </c>
      <c r="Q135" s="52">
        <v>23</v>
      </c>
    </row>
    <row r="136" spans="1:17" ht="21.75" customHeight="1">
      <c r="A136" s="7" t="s">
        <v>20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68</v>
      </c>
      <c r="H136" s="48">
        <v>40</v>
      </c>
      <c r="I136" s="48">
        <v>29</v>
      </c>
      <c r="J136" s="48">
        <v>30</v>
      </c>
      <c r="K136" s="48">
        <v>28</v>
      </c>
      <c r="L136" s="52">
        <v>21</v>
      </c>
      <c r="M136" s="52">
        <v>19</v>
      </c>
      <c r="N136" s="52">
        <v>13</v>
      </c>
      <c r="O136" s="52">
        <v>11</v>
      </c>
      <c r="P136" s="52">
        <v>9</v>
      </c>
      <c r="Q136" s="52">
        <v>8</v>
      </c>
    </row>
    <row r="137" spans="1:17" ht="21.75" customHeight="1">
      <c r="A137" s="7" t="s">
        <v>23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46</v>
      </c>
      <c r="H137" s="48">
        <v>49</v>
      </c>
      <c r="I137" s="48">
        <v>42</v>
      </c>
      <c r="J137" s="48">
        <v>29</v>
      </c>
      <c r="K137" s="48">
        <v>27</v>
      </c>
      <c r="L137" s="52">
        <v>35</v>
      </c>
      <c r="M137" s="52">
        <v>30</v>
      </c>
      <c r="N137" s="52">
        <v>27</v>
      </c>
      <c r="O137" s="52">
        <v>26</v>
      </c>
      <c r="P137" s="52">
        <v>26</v>
      </c>
      <c r="Q137" s="52">
        <v>20</v>
      </c>
    </row>
    <row r="138" spans="1:17" ht="21.75" customHeight="1">
      <c r="A138" s="7" t="s">
        <v>24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34</v>
      </c>
      <c r="H138" s="48">
        <v>39</v>
      </c>
      <c r="I138" s="48">
        <v>38</v>
      </c>
      <c r="J138" s="48">
        <v>45</v>
      </c>
      <c r="K138" s="48">
        <v>40</v>
      </c>
      <c r="L138" s="52">
        <v>38</v>
      </c>
      <c r="M138" s="52">
        <v>32</v>
      </c>
      <c r="N138" s="52">
        <v>34</v>
      </c>
      <c r="O138" s="52">
        <v>32</v>
      </c>
      <c r="P138" s="52">
        <v>30</v>
      </c>
      <c r="Q138" s="52">
        <v>34</v>
      </c>
    </row>
    <row r="139" spans="1:17" ht="21.75" customHeight="1">
      <c r="A139" s="7" t="s">
        <v>4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51</v>
      </c>
      <c r="H139" s="48">
        <v>31</v>
      </c>
      <c r="I139" s="48">
        <v>37</v>
      </c>
      <c r="J139" s="48">
        <v>40</v>
      </c>
      <c r="K139" s="48">
        <v>44</v>
      </c>
      <c r="L139" s="52">
        <v>41</v>
      </c>
      <c r="M139" s="52">
        <v>42</v>
      </c>
      <c r="N139" s="52">
        <v>39</v>
      </c>
      <c r="O139" s="52">
        <v>42</v>
      </c>
      <c r="P139" s="52">
        <v>42</v>
      </c>
      <c r="Q139" s="52">
        <v>40</v>
      </c>
    </row>
    <row r="140" spans="1:17" ht="21.75" customHeight="1">
      <c r="A140" s="7" t="s">
        <v>29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64</v>
      </c>
      <c r="H140" s="48">
        <v>45</v>
      </c>
      <c r="I140" s="48">
        <v>31</v>
      </c>
      <c r="J140" s="48">
        <v>33</v>
      </c>
      <c r="K140" s="48">
        <v>35</v>
      </c>
      <c r="L140" s="52">
        <v>36</v>
      </c>
      <c r="M140" s="52">
        <v>40</v>
      </c>
      <c r="N140" s="52">
        <v>43</v>
      </c>
      <c r="O140" s="52">
        <v>41</v>
      </c>
      <c r="P140" s="52">
        <v>40</v>
      </c>
      <c r="Q140" s="52">
        <v>40</v>
      </c>
    </row>
    <row r="141" spans="1:17" ht="21.75" customHeight="1">
      <c r="A141" s="7" t="s">
        <v>30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69</v>
      </c>
      <c r="H141" s="48">
        <v>59</v>
      </c>
      <c r="I141" s="48">
        <v>43</v>
      </c>
      <c r="J141" s="48">
        <v>38</v>
      </c>
      <c r="K141" s="48">
        <v>28</v>
      </c>
      <c r="L141" s="52">
        <v>29</v>
      </c>
      <c r="M141" s="52">
        <v>30</v>
      </c>
      <c r="N141" s="52">
        <v>29</v>
      </c>
      <c r="O141" s="52">
        <v>31</v>
      </c>
      <c r="P141" s="52">
        <v>35</v>
      </c>
      <c r="Q141" s="52">
        <v>36</v>
      </c>
    </row>
    <row r="142" spans="1:17" ht="21.75" customHeight="1">
      <c r="A142" s="7" t="s">
        <v>32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41</v>
      </c>
      <c r="H142" s="48">
        <v>59</v>
      </c>
      <c r="I142" s="48">
        <v>54</v>
      </c>
      <c r="J142" s="48">
        <v>47</v>
      </c>
      <c r="K142" s="48">
        <v>45</v>
      </c>
      <c r="L142" s="52">
        <v>46</v>
      </c>
      <c r="M142" s="52">
        <v>49</v>
      </c>
      <c r="N142" s="52">
        <v>49</v>
      </c>
      <c r="O142" s="52">
        <v>40</v>
      </c>
      <c r="P142" s="52">
        <v>30</v>
      </c>
      <c r="Q142" s="52">
        <v>30</v>
      </c>
    </row>
    <row r="143" spans="1:17" ht="21.75" customHeight="1">
      <c r="A143" s="8" t="s">
        <v>2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43</v>
      </c>
      <c r="H143" s="49">
        <v>39</v>
      </c>
      <c r="I143" s="49">
        <v>59</v>
      </c>
      <c r="J143" s="49">
        <v>54</v>
      </c>
      <c r="K143" s="49">
        <v>55</v>
      </c>
      <c r="L143" s="53">
        <v>53</v>
      </c>
      <c r="M143" s="53">
        <v>51</v>
      </c>
      <c r="N143" s="53">
        <v>45</v>
      </c>
      <c r="O143" s="53">
        <v>46</v>
      </c>
      <c r="P143" s="53">
        <v>48</v>
      </c>
      <c r="Q143" s="53">
        <v>47</v>
      </c>
    </row>
    <row r="144" spans="1:17" ht="21.75" customHeight="1">
      <c r="A144" s="8" t="s">
        <v>33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56</v>
      </c>
      <c r="H144" s="49">
        <v>40</v>
      </c>
      <c r="I144" s="49">
        <v>38</v>
      </c>
      <c r="J144" s="49">
        <v>49</v>
      </c>
      <c r="K144" s="49">
        <v>52</v>
      </c>
      <c r="L144" s="53">
        <v>55</v>
      </c>
      <c r="M144" s="53">
        <v>53</v>
      </c>
      <c r="N144" s="53">
        <v>49</v>
      </c>
      <c r="O144" s="53">
        <v>51</v>
      </c>
      <c r="P144" s="53">
        <v>52</v>
      </c>
      <c r="Q144" s="53">
        <v>51</v>
      </c>
    </row>
    <row r="145" spans="1:17" ht="21.75" customHeight="1">
      <c r="A145" s="8" t="s">
        <v>35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47</v>
      </c>
      <c r="H145" s="49">
        <v>52</v>
      </c>
      <c r="I145" s="49">
        <v>39</v>
      </c>
      <c r="J145" s="49">
        <v>40</v>
      </c>
      <c r="K145" s="49">
        <v>38</v>
      </c>
      <c r="L145" s="53">
        <v>36</v>
      </c>
      <c r="M145" s="53">
        <v>33</v>
      </c>
      <c r="N145" s="53">
        <v>42</v>
      </c>
      <c r="O145" s="53">
        <v>47</v>
      </c>
      <c r="P145" s="53">
        <v>50</v>
      </c>
      <c r="Q145" s="53">
        <v>53</v>
      </c>
    </row>
    <row r="146" spans="1:17" ht="21.75" customHeight="1">
      <c r="A146" s="8" t="s">
        <v>36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25</v>
      </c>
      <c r="H146" s="49">
        <v>36</v>
      </c>
      <c r="I146" s="49">
        <v>47</v>
      </c>
      <c r="J146" s="49">
        <v>36</v>
      </c>
      <c r="K146" s="49">
        <v>32</v>
      </c>
      <c r="L146" s="53">
        <v>38</v>
      </c>
      <c r="M146" s="53">
        <v>37</v>
      </c>
      <c r="N146" s="53">
        <v>38</v>
      </c>
      <c r="O146" s="53">
        <v>35</v>
      </c>
      <c r="P146" s="53">
        <v>34</v>
      </c>
      <c r="Q146" s="53">
        <v>34</v>
      </c>
    </row>
    <row r="147" spans="1:17" ht="21.75" customHeight="1">
      <c r="A147" s="8" t="s">
        <v>39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13</v>
      </c>
      <c r="H147" s="49">
        <v>19</v>
      </c>
      <c r="I147" s="49">
        <v>31</v>
      </c>
      <c r="J147" s="49">
        <v>39</v>
      </c>
      <c r="K147" s="49">
        <v>43</v>
      </c>
      <c r="L147" s="53">
        <v>35</v>
      </c>
      <c r="M147" s="53">
        <v>38</v>
      </c>
      <c r="N147" s="53">
        <v>32</v>
      </c>
      <c r="O147" s="53">
        <v>31</v>
      </c>
      <c r="P147" s="53">
        <v>26</v>
      </c>
      <c r="Q147" s="53">
        <v>32</v>
      </c>
    </row>
    <row r="148" spans="1:17" ht="21.75" customHeight="1">
      <c r="A148" s="8" t="s">
        <v>38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8</v>
      </c>
      <c r="H148" s="49">
        <v>4</v>
      </c>
      <c r="I148" s="49">
        <v>11</v>
      </c>
      <c r="J148" s="49">
        <v>16</v>
      </c>
      <c r="K148" s="49">
        <v>17</v>
      </c>
      <c r="L148" s="53">
        <v>18</v>
      </c>
      <c r="M148" s="53">
        <v>21</v>
      </c>
      <c r="N148" s="53">
        <v>24</v>
      </c>
      <c r="O148" s="53">
        <v>21</v>
      </c>
      <c r="P148" s="53">
        <v>30</v>
      </c>
      <c r="Q148" s="53">
        <v>24</v>
      </c>
    </row>
    <row r="149" spans="1:17" ht="21.75" customHeight="1">
      <c r="A149" s="8" t="s">
        <v>22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3</v>
      </c>
      <c r="H149" s="49">
        <v>3</v>
      </c>
      <c r="I149" s="49">
        <v>1</v>
      </c>
      <c r="J149" s="49">
        <v>6</v>
      </c>
      <c r="K149" s="49">
        <v>6</v>
      </c>
      <c r="L149" s="53">
        <v>8</v>
      </c>
      <c r="M149" s="53">
        <v>7</v>
      </c>
      <c r="N149" s="53">
        <v>5</v>
      </c>
      <c r="O149" s="53">
        <v>9</v>
      </c>
      <c r="P149" s="53">
        <v>10</v>
      </c>
      <c r="Q149" s="53">
        <v>11</v>
      </c>
    </row>
    <row r="150" spans="1:17" ht="21.75" customHeight="1">
      <c r="A150" s="8" t="s">
        <v>43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1</v>
      </c>
      <c r="H150" s="49">
        <v>0</v>
      </c>
      <c r="I150" s="49">
        <v>0</v>
      </c>
      <c r="J150" s="49">
        <v>0</v>
      </c>
      <c r="K150" s="49">
        <v>0</v>
      </c>
      <c r="L150" s="53">
        <v>0</v>
      </c>
      <c r="M150" s="53">
        <v>1</v>
      </c>
      <c r="N150" s="53">
        <v>1</v>
      </c>
      <c r="O150" s="53">
        <v>2</v>
      </c>
      <c r="P150" s="53">
        <v>2</v>
      </c>
      <c r="Q150" s="53">
        <v>2</v>
      </c>
    </row>
    <row r="151" spans="1:17" ht="21.75" customHeight="1">
      <c r="A151" s="5" t="s">
        <v>44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839</v>
      </c>
      <c r="H151" s="50">
        <f t="shared" si="17"/>
        <v>733</v>
      </c>
      <c r="I151" s="50">
        <f t="shared" si="17"/>
        <v>672</v>
      </c>
      <c r="J151" s="50">
        <f t="shared" si="17"/>
        <v>656</v>
      </c>
      <c r="K151" s="50">
        <f t="shared" si="17"/>
        <v>631</v>
      </c>
      <c r="L151" s="50">
        <f t="shared" si="17"/>
        <v>625</v>
      </c>
      <c r="M151" s="50">
        <f t="shared" si="17"/>
        <v>615</v>
      </c>
      <c r="N151" s="50">
        <f t="shared" si="17"/>
        <v>595</v>
      </c>
      <c r="O151" s="50">
        <f t="shared" si="17"/>
        <v>591</v>
      </c>
      <c r="P151" s="50">
        <f t="shared" si="17"/>
        <v>587</v>
      </c>
      <c r="Q151" s="50">
        <f t="shared" si="17"/>
        <v>585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9"/>
      <c r="P153" s="69"/>
      <c r="Q153" s="69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69</v>
      </c>
      <c r="B155" s="5" t="s">
        <v>1</v>
      </c>
      <c r="C155" s="5">
        <v>60</v>
      </c>
      <c r="D155" s="5" t="s">
        <v>59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28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116</v>
      </c>
      <c r="H156" s="47">
        <f t="shared" si="18"/>
        <v>110</v>
      </c>
      <c r="I156" s="47">
        <f t="shared" si="18"/>
        <v>95</v>
      </c>
      <c r="J156" s="47">
        <f t="shared" si="18"/>
        <v>78</v>
      </c>
      <c r="K156" s="47">
        <f t="shared" si="18"/>
        <v>66</v>
      </c>
      <c r="L156" s="47">
        <f t="shared" si="18"/>
        <v>62</v>
      </c>
      <c r="M156" s="47">
        <f t="shared" si="18"/>
        <v>59</v>
      </c>
      <c r="N156" s="47">
        <f t="shared" si="18"/>
        <v>56</v>
      </c>
      <c r="O156" s="47">
        <f t="shared" si="18"/>
        <v>52</v>
      </c>
      <c r="P156" s="47">
        <f t="shared" si="18"/>
        <v>47</v>
      </c>
      <c r="Q156" s="47">
        <f t="shared" si="18"/>
        <v>41</v>
      </c>
    </row>
    <row r="157" spans="1:17" ht="21.75" customHeight="1">
      <c r="A157" s="7" t="s">
        <v>37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527</v>
      </c>
      <c r="H157" s="48">
        <f t="shared" si="19"/>
        <v>430</v>
      </c>
      <c r="I157" s="48">
        <f t="shared" si="19"/>
        <v>351</v>
      </c>
      <c r="J157" s="48">
        <f t="shared" si="19"/>
        <v>338</v>
      </c>
      <c r="K157" s="48">
        <f t="shared" si="19"/>
        <v>322</v>
      </c>
      <c r="L157" s="48">
        <f t="shared" si="19"/>
        <v>320</v>
      </c>
      <c r="M157" s="48">
        <f t="shared" si="19"/>
        <v>315</v>
      </c>
      <c r="N157" s="48">
        <f t="shared" si="19"/>
        <v>303</v>
      </c>
      <c r="O157" s="48">
        <f t="shared" si="19"/>
        <v>297</v>
      </c>
      <c r="P157" s="48">
        <f t="shared" si="19"/>
        <v>288</v>
      </c>
      <c r="Q157" s="48">
        <f t="shared" si="19"/>
        <v>290</v>
      </c>
    </row>
    <row r="158" spans="1:17" ht="21.75" customHeight="1">
      <c r="A158" s="8" t="s">
        <v>46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196</v>
      </c>
      <c r="H158" s="49">
        <f t="shared" si="20"/>
        <v>193</v>
      </c>
      <c r="I158" s="49">
        <f t="shared" si="20"/>
        <v>226</v>
      </c>
      <c r="J158" s="49">
        <f t="shared" si="20"/>
        <v>240</v>
      </c>
      <c r="K158" s="49">
        <f t="shared" si="20"/>
        <v>243</v>
      </c>
      <c r="L158" s="49">
        <f t="shared" si="20"/>
        <v>243</v>
      </c>
      <c r="M158" s="49">
        <f t="shared" si="20"/>
        <v>241</v>
      </c>
      <c r="N158" s="49">
        <f t="shared" si="20"/>
        <v>236</v>
      </c>
      <c r="O158" s="49">
        <f t="shared" si="20"/>
        <v>242</v>
      </c>
      <c r="P158" s="49">
        <f t="shared" si="20"/>
        <v>252</v>
      </c>
      <c r="Q158" s="49">
        <f t="shared" si="20"/>
        <v>254</v>
      </c>
    </row>
    <row r="159" spans="1:17" ht="21.75" customHeight="1">
      <c r="A159" s="5" t="s">
        <v>48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839</v>
      </c>
      <c r="H159" s="50">
        <f t="shared" si="21"/>
        <v>733</v>
      </c>
      <c r="I159" s="50">
        <f t="shared" si="21"/>
        <v>672</v>
      </c>
      <c r="J159" s="50">
        <f t="shared" si="21"/>
        <v>656</v>
      </c>
      <c r="K159" s="50">
        <f t="shared" si="21"/>
        <v>631</v>
      </c>
      <c r="L159" s="50">
        <f t="shared" si="21"/>
        <v>625</v>
      </c>
      <c r="M159" s="50">
        <f t="shared" si="21"/>
        <v>615</v>
      </c>
      <c r="N159" s="50">
        <f t="shared" si="21"/>
        <v>595</v>
      </c>
      <c r="O159" s="50">
        <f t="shared" si="21"/>
        <v>591</v>
      </c>
      <c r="P159" s="50">
        <f t="shared" si="21"/>
        <v>587</v>
      </c>
      <c r="Q159" s="50">
        <f t="shared" si="21"/>
        <v>585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5"/>
      <c r="Q160" s="25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42</v>
      </c>
      <c r="C163" s="5">
        <v>60</v>
      </c>
      <c r="D163" s="5" t="s">
        <v>59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28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4" si="22">ROUND(G156/G159*100,1)</f>
        <v>13.8</v>
      </c>
      <c r="H164" s="59">
        <f t="shared" si="22"/>
        <v>15</v>
      </c>
      <c r="I164" s="59">
        <f t="shared" si="22"/>
        <v>14.1</v>
      </c>
      <c r="J164" s="59">
        <f t="shared" si="22"/>
        <v>11.9</v>
      </c>
      <c r="K164" s="59">
        <f t="shared" si="22"/>
        <v>10.5</v>
      </c>
      <c r="L164" s="59">
        <f t="shared" si="22"/>
        <v>9.9</v>
      </c>
      <c r="M164" s="59">
        <f t="shared" si="22"/>
        <v>9.6</v>
      </c>
      <c r="N164" s="59">
        <f t="shared" si="22"/>
        <v>9.4</v>
      </c>
      <c r="O164" s="59">
        <f t="shared" si="22"/>
        <v>8.8000000000000007</v>
      </c>
      <c r="P164" s="59">
        <f t="shared" si="22"/>
        <v>8</v>
      </c>
      <c r="Q164" s="59">
        <f t="shared" si="22"/>
        <v>7</v>
      </c>
    </row>
    <row r="165" spans="1:20" ht="21.75" customHeight="1">
      <c r="A165" s="7" t="s">
        <v>37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ref="G165:Q165" si="23">ROUND(G157/G159*100,1)</f>
        <v>62.8</v>
      </c>
      <c r="H165" s="60">
        <f t="shared" si="23"/>
        <v>58.7</v>
      </c>
      <c r="I165" s="60">
        <f t="shared" si="23"/>
        <v>52.2</v>
      </c>
      <c r="J165" s="60">
        <f t="shared" si="23"/>
        <v>51.5</v>
      </c>
      <c r="K165" s="60">
        <f t="shared" si="23"/>
        <v>51</v>
      </c>
      <c r="L165" s="60">
        <f t="shared" si="23"/>
        <v>51.2</v>
      </c>
      <c r="M165" s="60">
        <f t="shared" si="23"/>
        <v>51.2</v>
      </c>
      <c r="N165" s="60">
        <f t="shared" si="23"/>
        <v>50.9</v>
      </c>
      <c r="O165" s="60">
        <f t="shared" si="23"/>
        <v>50.3</v>
      </c>
      <c r="P165" s="60">
        <f t="shared" si="23"/>
        <v>49.1</v>
      </c>
      <c r="Q165" s="60">
        <f t="shared" si="23"/>
        <v>49.6</v>
      </c>
    </row>
    <row r="166" spans="1:20" ht="21.75" customHeight="1">
      <c r="A166" s="8" t="s">
        <v>46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ref="G166:Q166" si="24">ROUND(G158/G159*100,1)</f>
        <v>23.4</v>
      </c>
      <c r="H166" s="61">
        <f t="shared" si="24"/>
        <v>26.3</v>
      </c>
      <c r="I166" s="61">
        <f t="shared" si="24"/>
        <v>33.6</v>
      </c>
      <c r="J166" s="61">
        <f t="shared" si="24"/>
        <v>36.6</v>
      </c>
      <c r="K166" s="61">
        <f t="shared" si="24"/>
        <v>38.5</v>
      </c>
      <c r="L166" s="61">
        <f t="shared" si="24"/>
        <v>38.9</v>
      </c>
      <c r="M166" s="61">
        <f t="shared" si="24"/>
        <v>39.200000000000003</v>
      </c>
      <c r="N166" s="61">
        <f t="shared" si="24"/>
        <v>39.700000000000003</v>
      </c>
      <c r="O166" s="61">
        <f t="shared" si="24"/>
        <v>40.9</v>
      </c>
      <c r="P166" s="61">
        <f t="shared" si="24"/>
        <v>42.9</v>
      </c>
      <c r="Q166" s="61">
        <f t="shared" si="24"/>
        <v>43.4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3"/>
  <dimension ref="A1:T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4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70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58</v>
      </c>
      <c r="C4" s="5">
        <v>60</v>
      </c>
      <c r="D4" s="5" t="s">
        <v>41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28</v>
      </c>
      <c r="H5" s="47">
        <f t="shared" si="0"/>
        <v>20</v>
      </c>
      <c r="I5" s="47">
        <f t="shared" si="0"/>
        <v>12</v>
      </c>
      <c r="J5" s="47">
        <f t="shared" si="0"/>
        <v>8</v>
      </c>
      <c r="K5" s="47">
        <f t="shared" si="0"/>
        <v>8</v>
      </c>
      <c r="L5" s="47">
        <f t="shared" si="0"/>
        <v>5</v>
      </c>
      <c r="M5" s="47">
        <f t="shared" si="0"/>
        <v>4</v>
      </c>
      <c r="N5" s="47">
        <f t="shared" si="0"/>
        <v>3</v>
      </c>
      <c r="O5" s="47">
        <f t="shared" si="0"/>
        <v>1</v>
      </c>
      <c r="P5" s="47">
        <f t="shared" si="0"/>
        <v>1</v>
      </c>
      <c r="Q5" s="47">
        <f t="shared" si="0"/>
        <v>0</v>
      </c>
    </row>
    <row r="6" spans="1:20" ht="23.25" customHeight="1">
      <c r="A6" s="6" t="s">
        <v>13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33</v>
      </c>
      <c r="H6" s="47">
        <f t="shared" si="0"/>
        <v>27</v>
      </c>
      <c r="I6" s="47">
        <f t="shared" si="0"/>
        <v>17</v>
      </c>
      <c r="J6" s="47">
        <f t="shared" si="0"/>
        <v>17</v>
      </c>
      <c r="K6" s="47">
        <f t="shared" si="0"/>
        <v>16</v>
      </c>
      <c r="L6" s="47">
        <f t="shared" si="0"/>
        <v>14</v>
      </c>
      <c r="M6" s="47">
        <f t="shared" si="0"/>
        <v>9</v>
      </c>
      <c r="N6" s="47">
        <f t="shared" si="0"/>
        <v>3</v>
      </c>
      <c r="O6" s="47">
        <f t="shared" si="0"/>
        <v>4</v>
      </c>
      <c r="P6" s="47">
        <f t="shared" si="0"/>
        <v>4</v>
      </c>
      <c r="Q6" s="47">
        <f t="shared" si="0"/>
        <v>4</v>
      </c>
    </row>
    <row r="7" spans="1:20" ht="23.25" customHeight="1">
      <c r="A7" s="6" t="s">
        <v>15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29</v>
      </c>
      <c r="H7" s="47">
        <f t="shared" si="0"/>
        <v>31</v>
      </c>
      <c r="I7" s="47">
        <f t="shared" si="0"/>
        <v>22</v>
      </c>
      <c r="J7" s="47">
        <f t="shared" si="0"/>
        <v>19</v>
      </c>
      <c r="K7" s="47">
        <f t="shared" si="0"/>
        <v>18</v>
      </c>
      <c r="L7" s="47">
        <f t="shared" si="0"/>
        <v>18</v>
      </c>
      <c r="M7" s="47">
        <f t="shared" si="0"/>
        <v>15</v>
      </c>
      <c r="N7" s="47">
        <f t="shared" si="0"/>
        <v>16</v>
      </c>
      <c r="O7" s="47">
        <f t="shared" si="0"/>
        <v>13</v>
      </c>
      <c r="P7" s="47">
        <f t="shared" si="0"/>
        <v>11</v>
      </c>
      <c r="Q7" s="47">
        <f t="shared" si="0"/>
        <v>8</v>
      </c>
    </row>
    <row r="8" spans="1:20" ht="23.25" customHeight="1">
      <c r="A8" s="7" t="s">
        <v>11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33</v>
      </c>
      <c r="H8" s="48">
        <f t="shared" si="0"/>
        <v>28</v>
      </c>
      <c r="I8" s="48">
        <f t="shared" si="0"/>
        <v>27</v>
      </c>
      <c r="J8" s="48">
        <f t="shared" si="0"/>
        <v>25</v>
      </c>
      <c r="K8" s="48">
        <f t="shared" si="0"/>
        <v>23</v>
      </c>
      <c r="L8" s="48">
        <f t="shared" si="0"/>
        <v>20</v>
      </c>
      <c r="M8" s="48">
        <f t="shared" si="0"/>
        <v>19</v>
      </c>
      <c r="N8" s="48">
        <f t="shared" si="0"/>
        <v>16</v>
      </c>
      <c r="O8" s="48">
        <f t="shared" si="0"/>
        <v>20</v>
      </c>
      <c r="P8" s="48">
        <f t="shared" si="0"/>
        <v>18</v>
      </c>
      <c r="Q8" s="48">
        <f t="shared" si="0"/>
        <v>16</v>
      </c>
    </row>
    <row r="9" spans="1:20" ht="23.25" customHeight="1">
      <c r="A9" s="7" t="s">
        <v>18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56</v>
      </c>
      <c r="H9" s="48">
        <f t="shared" si="0"/>
        <v>21</v>
      </c>
      <c r="I9" s="48">
        <f t="shared" si="0"/>
        <v>24</v>
      </c>
      <c r="J9" s="48">
        <f t="shared" si="0"/>
        <v>24</v>
      </c>
      <c r="K9" s="48">
        <f t="shared" si="0"/>
        <v>24</v>
      </c>
      <c r="L9" s="48">
        <f t="shared" si="0"/>
        <v>22</v>
      </c>
      <c r="M9" s="48">
        <f t="shared" si="0"/>
        <v>27</v>
      </c>
      <c r="N9" s="48">
        <f t="shared" si="0"/>
        <v>25</v>
      </c>
      <c r="O9" s="48">
        <f t="shared" si="0"/>
        <v>20</v>
      </c>
      <c r="P9" s="48">
        <f t="shared" si="0"/>
        <v>20</v>
      </c>
      <c r="Q9" s="48">
        <f t="shared" si="0"/>
        <v>13</v>
      </c>
    </row>
    <row r="10" spans="1:20" ht="23.25" customHeight="1">
      <c r="A10" s="7" t="s">
        <v>3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57</v>
      </c>
      <c r="H10" s="48">
        <f t="shared" si="0"/>
        <v>44</v>
      </c>
      <c r="I10" s="48">
        <f t="shared" si="0"/>
        <v>16</v>
      </c>
      <c r="J10" s="48">
        <f t="shared" si="0"/>
        <v>14</v>
      </c>
      <c r="K10" s="48">
        <f t="shared" si="0"/>
        <v>14</v>
      </c>
      <c r="L10" s="48">
        <f t="shared" si="0"/>
        <v>17</v>
      </c>
      <c r="M10" s="48">
        <f t="shared" si="0"/>
        <v>16</v>
      </c>
      <c r="N10" s="48">
        <f t="shared" si="0"/>
        <v>15</v>
      </c>
      <c r="O10" s="48">
        <f t="shared" si="0"/>
        <v>15</v>
      </c>
      <c r="P10" s="48">
        <f t="shared" si="0"/>
        <v>14</v>
      </c>
      <c r="Q10" s="48">
        <f t="shared" si="0"/>
        <v>15</v>
      </c>
    </row>
    <row r="11" spans="1:20" ht="23.25" customHeight="1">
      <c r="A11" s="7" t="s">
        <v>20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45</v>
      </c>
      <c r="H11" s="48">
        <f t="shared" si="0"/>
        <v>52</v>
      </c>
      <c r="I11" s="48">
        <f t="shared" si="0"/>
        <v>41</v>
      </c>
      <c r="J11" s="48">
        <f t="shared" si="0"/>
        <v>26</v>
      </c>
      <c r="K11" s="48">
        <f t="shared" si="0"/>
        <v>26</v>
      </c>
      <c r="L11" s="48">
        <f t="shared" si="0"/>
        <v>14</v>
      </c>
      <c r="M11" s="48">
        <f t="shared" si="0"/>
        <v>13</v>
      </c>
      <c r="N11" s="48">
        <f t="shared" si="0"/>
        <v>10</v>
      </c>
      <c r="O11" s="48">
        <f t="shared" si="0"/>
        <v>11</v>
      </c>
      <c r="P11" s="48">
        <f t="shared" si="0"/>
        <v>12</v>
      </c>
      <c r="Q11" s="48">
        <f t="shared" si="0"/>
        <v>11</v>
      </c>
    </row>
    <row r="12" spans="1:20" ht="23.25" customHeight="1">
      <c r="A12" s="7" t="s">
        <v>23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37</v>
      </c>
      <c r="H12" s="48">
        <f t="shared" si="0"/>
        <v>42</v>
      </c>
      <c r="I12" s="48">
        <f t="shared" si="0"/>
        <v>41</v>
      </c>
      <c r="J12" s="48">
        <f t="shared" si="0"/>
        <v>35</v>
      </c>
      <c r="K12" s="48">
        <f t="shared" si="0"/>
        <v>32</v>
      </c>
      <c r="L12" s="48">
        <f t="shared" si="0"/>
        <v>32</v>
      </c>
      <c r="M12" s="48">
        <f t="shared" si="0"/>
        <v>26</v>
      </c>
      <c r="N12" s="48">
        <f t="shared" si="0"/>
        <v>22</v>
      </c>
      <c r="O12" s="48">
        <f t="shared" si="0"/>
        <v>20</v>
      </c>
      <c r="P12" s="48">
        <f t="shared" si="0"/>
        <v>20</v>
      </c>
      <c r="Q12" s="48">
        <f t="shared" si="0"/>
        <v>14</v>
      </c>
    </row>
    <row r="13" spans="1:20" ht="23.25" customHeight="1">
      <c r="A13" s="7" t="s">
        <v>24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48</v>
      </c>
      <c r="H13" s="48">
        <f t="shared" si="0"/>
        <v>37</v>
      </c>
      <c r="I13" s="48">
        <f t="shared" si="0"/>
        <v>38</v>
      </c>
      <c r="J13" s="48">
        <f t="shared" si="0"/>
        <v>39</v>
      </c>
      <c r="K13" s="48">
        <f t="shared" si="0"/>
        <v>33</v>
      </c>
      <c r="L13" s="48">
        <f t="shared" si="0"/>
        <v>38</v>
      </c>
      <c r="M13" s="48">
        <f t="shared" si="0"/>
        <v>31</v>
      </c>
      <c r="N13" s="48">
        <f t="shared" si="0"/>
        <v>30</v>
      </c>
      <c r="O13" s="48">
        <f t="shared" si="0"/>
        <v>26</v>
      </c>
      <c r="P13" s="48">
        <f t="shared" si="0"/>
        <v>24</v>
      </c>
      <c r="Q13" s="48">
        <f t="shared" si="0"/>
        <v>18</v>
      </c>
    </row>
    <row r="14" spans="1:20" ht="23.25" customHeight="1">
      <c r="A14" s="7" t="s">
        <v>4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50</v>
      </c>
      <c r="H14" s="48">
        <f t="shared" si="0"/>
        <v>49</v>
      </c>
      <c r="I14" s="48">
        <f t="shared" si="0"/>
        <v>32</v>
      </c>
      <c r="J14" s="48">
        <f t="shared" si="0"/>
        <v>34</v>
      </c>
      <c r="K14" s="48">
        <f t="shared" si="0"/>
        <v>35</v>
      </c>
      <c r="L14" s="48">
        <f t="shared" si="0"/>
        <v>36</v>
      </c>
      <c r="M14" s="48">
        <f t="shared" si="0"/>
        <v>45</v>
      </c>
      <c r="N14" s="48">
        <f t="shared" si="0"/>
        <v>41</v>
      </c>
      <c r="O14" s="48">
        <f t="shared" si="0"/>
        <v>38</v>
      </c>
      <c r="P14" s="48">
        <f t="shared" si="0"/>
        <v>33</v>
      </c>
      <c r="Q14" s="48">
        <f t="shared" si="0"/>
        <v>36</v>
      </c>
    </row>
    <row r="15" spans="1:20" ht="23.25" customHeight="1">
      <c r="A15" s="7" t="s">
        <v>29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94</v>
      </c>
      <c r="H15" s="48">
        <f t="shared" si="0"/>
        <v>54</v>
      </c>
      <c r="I15" s="48">
        <f t="shared" si="0"/>
        <v>43</v>
      </c>
      <c r="J15" s="48">
        <f t="shared" si="0"/>
        <v>39</v>
      </c>
      <c r="K15" s="48">
        <f t="shared" si="0"/>
        <v>40</v>
      </c>
      <c r="L15" s="48">
        <f t="shared" si="0"/>
        <v>34</v>
      </c>
      <c r="M15" s="48">
        <f t="shared" si="0"/>
        <v>30</v>
      </c>
      <c r="N15" s="48">
        <f t="shared" si="0"/>
        <v>36</v>
      </c>
      <c r="O15" s="48">
        <f t="shared" si="0"/>
        <v>34</v>
      </c>
      <c r="P15" s="48">
        <f t="shared" si="0"/>
        <v>37</v>
      </c>
      <c r="Q15" s="48">
        <f t="shared" si="0"/>
        <v>38</v>
      </c>
    </row>
    <row r="16" spans="1:20" ht="23.25" customHeight="1">
      <c r="A16" s="7" t="s">
        <v>30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80</v>
      </c>
      <c r="H16" s="48">
        <f t="shared" si="0"/>
        <v>96</v>
      </c>
      <c r="I16" s="48">
        <f t="shared" si="0"/>
        <v>54</v>
      </c>
      <c r="J16" s="48">
        <f t="shared" si="0"/>
        <v>40</v>
      </c>
      <c r="K16" s="48">
        <f t="shared" si="0"/>
        <v>43</v>
      </c>
      <c r="L16" s="48">
        <f t="shared" si="0"/>
        <v>44</v>
      </c>
      <c r="M16" s="48">
        <f t="shared" si="0"/>
        <v>36</v>
      </c>
      <c r="N16" s="48">
        <f t="shared" si="0"/>
        <v>32</v>
      </c>
      <c r="O16" s="48">
        <f t="shared" si="0"/>
        <v>35</v>
      </c>
      <c r="P16" s="48">
        <f t="shared" si="0"/>
        <v>33</v>
      </c>
      <c r="Q16" s="48">
        <f t="shared" si="0"/>
        <v>27</v>
      </c>
    </row>
    <row r="17" spans="1:17" ht="23.25" customHeight="1">
      <c r="A17" s="7" t="s">
        <v>32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65</v>
      </c>
      <c r="H17" s="48">
        <f t="shared" si="0"/>
        <v>86</v>
      </c>
      <c r="I17" s="48">
        <f t="shared" si="0"/>
        <v>97</v>
      </c>
      <c r="J17" s="48">
        <f t="shared" si="0"/>
        <v>80</v>
      </c>
      <c r="K17" s="48">
        <f t="shared" si="0"/>
        <v>65</v>
      </c>
      <c r="L17" s="48">
        <f t="shared" si="0"/>
        <v>55</v>
      </c>
      <c r="M17" s="48">
        <f t="shared" si="0"/>
        <v>54</v>
      </c>
      <c r="N17" s="48">
        <f t="shared" si="0"/>
        <v>48</v>
      </c>
      <c r="O17" s="48">
        <f t="shared" si="0"/>
        <v>41</v>
      </c>
      <c r="P17" s="48">
        <f t="shared" si="0"/>
        <v>43</v>
      </c>
      <c r="Q17" s="48">
        <f t="shared" si="0"/>
        <v>42</v>
      </c>
    </row>
    <row r="18" spans="1:17" ht="23.25" customHeight="1">
      <c r="A18" s="8" t="s">
        <v>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60</v>
      </c>
      <c r="H18" s="49">
        <f t="shared" si="0"/>
        <v>60</v>
      </c>
      <c r="I18" s="49">
        <f t="shared" si="0"/>
        <v>83</v>
      </c>
      <c r="J18" s="49">
        <f t="shared" si="0"/>
        <v>95</v>
      </c>
      <c r="K18" s="49">
        <f t="shared" si="0"/>
        <v>97</v>
      </c>
      <c r="L18" s="49">
        <f t="shared" si="0"/>
        <v>97</v>
      </c>
      <c r="M18" s="49">
        <f t="shared" si="0"/>
        <v>89</v>
      </c>
      <c r="N18" s="49">
        <f t="shared" si="0"/>
        <v>85</v>
      </c>
      <c r="O18" s="49">
        <f t="shared" si="0"/>
        <v>78</v>
      </c>
      <c r="P18" s="49">
        <f t="shared" si="0"/>
        <v>66</v>
      </c>
      <c r="Q18" s="49">
        <f t="shared" si="0"/>
        <v>56</v>
      </c>
    </row>
    <row r="19" spans="1:17" ht="23.25" customHeight="1">
      <c r="A19" s="8" t="s">
        <v>33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75</v>
      </c>
      <c r="H19" s="49">
        <f t="shared" si="0"/>
        <v>53</v>
      </c>
      <c r="I19" s="49">
        <f t="shared" si="0"/>
        <v>52</v>
      </c>
      <c r="J19" s="49">
        <f t="shared" si="0"/>
        <v>59</v>
      </c>
      <c r="K19" s="49">
        <f t="shared" si="0"/>
        <v>69</v>
      </c>
      <c r="L19" s="49">
        <f t="shared" si="0"/>
        <v>80</v>
      </c>
      <c r="M19" s="49">
        <f t="shared" si="0"/>
        <v>88</v>
      </c>
      <c r="N19" s="49">
        <f t="shared" si="0"/>
        <v>88</v>
      </c>
      <c r="O19" s="49">
        <f t="shared" si="0"/>
        <v>88</v>
      </c>
      <c r="P19" s="49">
        <f t="shared" si="0"/>
        <v>86</v>
      </c>
      <c r="Q19" s="49">
        <f t="shared" si="0"/>
        <v>86</v>
      </c>
    </row>
    <row r="20" spans="1:17" ht="23.25" customHeight="1">
      <c r="A20" s="8" t="s">
        <v>35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84</v>
      </c>
      <c r="H20" s="49">
        <f t="shared" si="0"/>
        <v>72</v>
      </c>
      <c r="I20" s="49">
        <f t="shared" si="0"/>
        <v>48</v>
      </c>
      <c r="J20" s="49">
        <f t="shared" si="0"/>
        <v>50</v>
      </c>
      <c r="K20" s="49">
        <f t="shared" si="0"/>
        <v>47</v>
      </c>
      <c r="L20" s="49">
        <f t="shared" si="0"/>
        <v>49</v>
      </c>
      <c r="M20" s="49">
        <f t="shared" si="0"/>
        <v>48</v>
      </c>
      <c r="N20" s="49">
        <f t="shared" si="0"/>
        <v>48</v>
      </c>
      <c r="O20" s="49">
        <f t="shared" si="0"/>
        <v>51</v>
      </c>
      <c r="P20" s="49">
        <f t="shared" si="0"/>
        <v>61</v>
      </c>
      <c r="Q20" s="49">
        <f t="shared" si="0"/>
        <v>70</v>
      </c>
    </row>
    <row r="21" spans="1:17" ht="23.25" customHeight="1">
      <c r="A21" s="8" t="s">
        <v>36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66</v>
      </c>
      <c r="H21" s="49">
        <f t="shared" si="0"/>
        <v>76</v>
      </c>
      <c r="I21" s="49">
        <f t="shared" si="0"/>
        <v>54</v>
      </c>
      <c r="J21" s="49">
        <f t="shared" si="0"/>
        <v>45</v>
      </c>
      <c r="K21" s="49">
        <f t="shared" si="0"/>
        <v>50</v>
      </c>
      <c r="L21" s="49">
        <f t="shared" si="0"/>
        <v>40</v>
      </c>
      <c r="M21" s="49">
        <f t="shared" si="0"/>
        <v>44</v>
      </c>
      <c r="N21" s="49">
        <f t="shared" si="0"/>
        <v>51</v>
      </c>
      <c r="O21" s="49">
        <f t="shared" si="0"/>
        <v>44</v>
      </c>
      <c r="P21" s="49">
        <f t="shared" si="0"/>
        <v>43</v>
      </c>
      <c r="Q21" s="49">
        <f t="shared" si="0"/>
        <v>44</v>
      </c>
    </row>
    <row r="22" spans="1:17" ht="23.25" customHeight="1">
      <c r="A22" s="8" t="s">
        <v>39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37</v>
      </c>
      <c r="H22" s="49">
        <f t="shared" si="0"/>
        <v>48</v>
      </c>
      <c r="I22" s="49">
        <f t="shared" si="0"/>
        <v>62</v>
      </c>
      <c r="J22" s="49">
        <f t="shared" si="0"/>
        <v>50</v>
      </c>
      <c r="K22" s="49">
        <f t="shared" si="0"/>
        <v>36</v>
      </c>
      <c r="L22" s="49">
        <f t="shared" si="0"/>
        <v>37</v>
      </c>
      <c r="M22" s="49">
        <f t="shared" si="0"/>
        <v>31</v>
      </c>
      <c r="N22" s="49">
        <f t="shared" si="0"/>
        <v>34</v>
      </c>
      <c r="O22" s="49">
        <f t="shared" si="0"/>
        <v>30</v>
      </c>
      <c r="P22" s="49">
        <f t="shared" si="0"/>
        <v>34</v>
      </c>
      <c r="Q22" s="49">
        <f t="shared" si="0"/>
        <v>27</v>
      </c>
    </row>
    <row r="23" spans="1:17" ht="23.25" customHeight="1">
      <c r="A23" s="8" t="s">
        <v>38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18</v>
      </c>
      <c r="H23" s="49">
        <f t="shared" si="0"/>
        <v>30</v>
      </c>
      <c r="I23" s="49">
        <f t="shared" si="0"/>
        <v>33</v>
      </c>
      <c r="J23" s="49">
        <f t="shared" si="0"/>
        <v>42</v>
      </c>
      <c r="K23" s="49">
        <f t="shared" si="0"/>
        <v>45</v>
      </c>
      <c r="L23" s="49">
        <f t="shared" si="0"/>
        <v>44</v>
      </c>
      <c r="M23" s="49">
        <f t="shared" si="0"/>
        <v>41</v>
      </c>
      <c r="N23" s="49">
        <f t="shared" si="0"/>
        <v>38</v>
      </c>
      <c r="O23" s="49">
        <f t="shared" si="0"/>
        <v>22</v>
      </c>
      <c r="P23" s="49">
        <f t="shared" si="0"/>
        <v>17</v>
      </c>
      <c r="Q23" s="49">
        <f t="shared" si="0"/>
        <v>17</v>
      </c>
    </row>
    <row r="24" spans="1:17" ht="23.25" customHeight="1">
      <c r="A24" s="8" t="s">
        <v>22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13</v>
      </c>
      <c r="H24" s="49">
        <f t="shared" si="0"/>
        <v>8</v>
      </c>
      <c r="I24" s="49">
        <f t="shared" si="0"/>
        <v>6</v>
      </c>
      <c r="J24" s="49">
        <f t="shared" si="0"/>
        <v>13</v>
      </c>
      <c r="K24" s="49">
        <f t="shared" si="0"/>
        <v>15</v>
      </c>
      <c r="L24" s="49">
        <f t="shared" si="0"/>
        <v>17</v>
      </c>
      <c r="M24" s="49">
        <f t="shared" si="0"/>
        <v>20</v>
      </c>
      <c r="N24" s="49">
        <f t="shared" si="0"/>
        <v>17</v>
      </c>
      <c r="O24" s="49">
        <f t="shared" si="0"/>
        <v>10</v>
      </c>
      <c r="P24" s="49">
        <f t="shared" si="0"/>
        <v>11</v>
      </c>
      <c r="Q24" s="49">
        <f t="shared" si="0"/>
        <v>10</v>
      </c>
    </row>
    <row r="25" spans="1:17" ht="23.25" customHeight="1">
      <c r="A25" s="8" t="s">
        <v>43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3</v>
      </c>
      <c r="H25" s="49">
        <f t="shared" si="0"/>
        <v>4</v>
      </c>
      <c r="I25" s="49">
        <f t="shared" si="0"/>
        <v>2</v>
      </c>
      <c r="J25" s="49">
        <f t="shared" si="0"/>
        <v>3</v>
      </c>
      <c r="K25" s="49">
        <f t="shared" si="0"/>
        <v>2</v>
      </c>
      <c r="L25" s="49">
        <f t="shared" si="0"/>
        <v>1</v>
      </c>
      <c r="M25" s="49">
        <f t="shared" si="0"/>
        <v>2</v>
      </c>
      <c r="N25" s="49">
        <f t="shared" si="0"/>
        <v>1</v>
      </c>
      <c r="O25" s="49">
        <f t="shared" si="0"/>
        <v>1</v>
      </c>
      <c r="P25" s="49">
        <f t="shared" si="0"/>
        <v>1</v>
      </c>
      <c r="Q25" s="49">
        <f t="shared" si="0"/>
        <v>3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1011</v>
      </c>
      <c r="H26" s="50">
        <f t="shared" si="1"/>
        <v>938</v>
      </c>
      <c r="I26" s="50">
        <f t="shared" si="1"/>
        <v>804</v>
      </c>
      <c r="J26" s="50">
        <f t="shared" si="1"/>
        <v>757</v>
      </c>
      <c r="K26" s="50">
        <f t="shared" si="1"/>
        <v>738</v>
      </c>
      <c r="L26" s="50">
        <f t="shared" si="1"/>
        <v>714</v>
      </c>
      <c r="M26" s="50">
        <f t="shared" si="1"/>
        <v>688</v>
      </c>
      <c r="N26" s="50">
        <f t="shared" si="1"/>
        <v>659</v>
      </c>
      <c r="O26" s="50">
        <f t="shared" si="1"/>
        <v>602</v>
      </c>
      <c r="P26" s="50">
        <f t="shared" si="1"/>
        <v>589</v>
      </c>
      <c r="Q26" s="50">
        <f t="shared" si="1"/>
        <v>555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42</v>
      </c>
      <c r="C30" s="5">
        <v>60</v>
      </c>
      <c r="D30" s="5" t="s">
        <v>59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28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90</v>
      </c>
      <c r="H31" s="51">
        <f t="shared" si="2"/>
        <v>78</v>
      </c>
      <c r="I31" s="51">
        <f t="shared" si="2"/>
        <v>51</v>
      </c>
      <c r="J31" s="51">
        <f t="shared" si="2"/>
        <v>44</v>
      </c>
      <c r="K31" s="51">
        <f t="shared" si="2"/>
        <v>42</v>
      </c>
      <c r="L31" s="51">
        <f t="shared" si="2"/>
        <v>37</v>
      </c>
      <c r="M31" s="51">
        <f t="shared" si="2"/>
        <v>28</v>
      </c>
      <c r="N31" s="51">
        <f t="shared" si="2"/>
        <v>22</v>
      </c>
      <c r="O31" s="51">
        <f t="shared" si="2"/>
        <v>18</v>
      </c>
      <c r="P31" s="51">
        <f t="shared" si="2"/>
        <v>16</v>
      </c>
      <c r="Q31" s="51">
        <f t="shared" si="2"/>
        <v>12</v>
      </c>
    </row>
    <row r="32" spans="1:17" ht="23.25" customHeight="1">
      <c r="A32" s="7" t="s">
        <v>37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565</v>
      </c>
      <c r="H32" s="52">
        <f t="shared" si="3"/>
        <v>509</v>
      </c>
      <c r="I32" s="52">
        <f t="shared" si="3"/>
        <v>413</v>
      </c>
      <c r="J32" s="52">
        <f t="shared" si="3"/>
        <v>356</v>
      </c>
      <c r="K32" s="52">
        <f t="shared" si="3"/>
        <v>335</v>
      </c>
      <c r="L32" s="52">
        <f t="shared" si="3"/>
        <v>312</v>
      </c>
      <c r="M32" s="52">
        <f t="shared" si="3"/>
        <v>297</v>
      </c>
      <c r="N32" s="52">
        <f t="shared" si="3"/>
        <v>275</v>
      </c>
      <c r="O32" s="52">
        <f t="shared" si="3"/>
        <v>260</v>
      </c>
      <c r="P32" s="52">
        <f t="shared" si="3"/>
        <v>254</v>
      </c>
      <c r="Q32" s="52">
        <f t="shared" si="3"/>
        <v>230</v>
      </c>
    </row>
    <row r="33" spans="1:20" ht="23.25" customHeight="1">
      <c r="A33" s="8" t="s">
        <v>46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356</v>
      </c>
      <c r="H33" s="53">
        <f t="shared" si="4"/>
        <v>351</v>
      </c>
      <c r="I33" s="53">
        <f t="shared" si="4"/>
        <v>340</v>
      </c>
      <c r="J33" s="53">
        <f t="shared" si="4"/>
        <v>357</v>
      </c>
      <c r="K33" s="53">
        <f t="shared" si="4"/>
        <v>361</v>
      </c>
      <c r="L33" s="53">
        <f t="shared" si="4"/>
        <v>365</v>
      </c>
      <c r="M33" s="53">
        <f t="shared" si="4"/>
        <v>363</v>
      </c>
      <c r="N33" s="53">
        <f t="shared" si="4"/>
        <v>362</v>
      </c>
      <c r="O33" s="53">
        <f t="shared" si="4"/>
        <v>324</v>
      </c>
      <c r="P33" s="53">
        <f t="shared" si="4"/>
        <v>319</v>
      </c>
      <c r="Q33" s="53">
        <f t="shared" si="4"/>
        <v>313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1011</v>
      </c>
      <c r="H34" s="54">
        <f t="shared" si="5"/>
        <v>938</v>
      </c>
      <c r="I34" s="54">
        <f t="shared" si="5"/>
        <v>804</v>
      </c>
      <c r="J34" s="54">
        <f t="shared" si="5"/>
        <v>757</v>
      </c>
      <c r="K34" s="54">
        <f t="shared" si="5"/>
        <v>738</v>
      </c>
      <c r="L34" s="54">
        <f t="shared" si="5"/>
        <v>714</v>
      </c>
      <c r="M34" s="54">
        <f t="shared" si="5"/>
        <v>688</v>
      </c>
      <c r="N34" s="54">
        <f t="shared" si="5"/>
        <v>659</v>
      </c>
      <c r="O34" s="54">
        <f t="shared" si="5"/>
        <v>602</v>
      </c>
      <c r="P34" s="54">
        <f t="shared" si="5"/>
        <v>589</v>
      </c>
      <c r="Q34" s="54">
        <f t="shared" si="5"/>
        <v>555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5" t="s">
        <v>42</v>
      </c>
      <c r="C38" s="5">
        <v>60</v>
      </c>
      <c r="D38" s="5" t="s">
        <v>59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6" t="s">
        <v>28</v>
      </c>
      <c r="B39" s="32" t="s">
        <v>31</v>
      </c>
      <c r="C39" s="32" t="s">
        <v>31</v>
      </c>
      <c r="D39" s="32" t="s">
        <v>31</v>
      </c>
      <c r="E39" s="32" t="s">
        <v>31</v>
      </c>
      <c r="F39" s="32" t="s">
        <v>31</v>
      </c>
      <c r="G39" s="75">
        <f t="shared" ref="G39:Q39" si="6">ROUND(G31/G34*100,1)</f>
        <v>8.9</v>
      </c>
      <c r="H39" s="75">
        <f t="shared" si="6"/>
        <v>8.3000000000000007</v>
      </c>
      <c r="I39" s="75">
        <f t="shared" si="6"/>
        <v>6.3</v>
      </c>
      <c r="J39" s="75">
        <f t="shared" si="6"/>
        <v>5.8</v>
      </c>
      <c r="K39" s="75">
        <f t="shared" si="6"/>
        <v>5.7</v>
      </c>
      <c r="L39" s="75">
        <f t="shared" si="6"/>
        <v>5.2</v>
      </c>
      <c r="M39" s="75">
        <f t="shared" si="6"/>
        <v>4.0999999999999996</v>
      </c>
      <c r="N39" s="75">
        <f t="shared" si="6"/>
        <v>3.3</v>
      </c>
      <c r="O39" s="75">
        <f t="shared" si="6"/>
        <v>3</v>
      </c>
      <c r="P39" s="75">
        <f t="shared" si="6"/>
        <v>2.7</v>
      </c>
      <c r="Q39" s="75">
        <f t="shared" si="6"/>
        <v>2.2000000000000002</v>
      </c>
    </row>
    <row r="40" spans="1:20" ht="23.25" customHeight="1">
      <c r="A40" s="7" t="s">
        <v>37</v>
      </c>
      <c r="B40" s="33" t="s">
        <v>31</v>
      </c>
      <c r="C40" s="33" t="s">
        <v>31</v>
      </c>
      <c r="D40" s="33" t="s">
        <v>31</v>
      </c>
      <c r="E40" s="33" t="s">
        <v>31</v>
      </c>
      <c r="F40" s="33" t="s">
        <v>31</v>
      </c>
      <c r="G40" s="76">
        <f t="shared" ref="G40:Q40" si="7">ROUND(G32/G34*100,1)</f>
        <v>55.9</v>
      </c>
      <c r="H40" s="76">
        <f t="shared" si="7"/>
        <v>54.3</v>
      </c>
      <c r="I40" s="76">
        <f t="shared" si="7"/>
        <v>51.4</v>
      </c>
      <c r="J40" s="76">
        <f t="shared" si="7"/>
        <v>47</v>
      </c>
      <c r="K40" s="76">
        <f t="shared" si="7"/>
        <v>45.4</v>
      </c>
      <c r="L40" s="76">
        <f t="shared" si="7"/>
        <v>43.7</v>
      </c>
      <c r="M40" s="76">
        <f t="shared" si="7"/>
        <v>43.2</v>
      </c>
      <c r="N40" s="76">
        <f t="shared" si="7"/>
        <v>41.7</v>
      </c>
      <c r="O40" s="76">
        <f t="shared" si="7"/>
        <v>43.2</v>
      </c>
      <c r="P40" s="76">
        <f t="shared" si="7"/>
        <v>43.1</v>
      </c>
      <c r="Q40" s="76">
        <f t="shared" si="7"/>
        <v>41.4</v>
      </c>
    </row>
    <row r="41" spans="1:20" ht="23.25" customHeight="1">
      <c r="A41" s="8" t="s">
        <v>46</v>
      </c>
      <c r="B41" s="34" t="s">
        <v>31</v>
      </c>
      <c r="C41" s="34" t="s">
        <v>31</v>
      </c>
      <c r="D41" s="34" t="s">
        <v>31</v>
      </c>
      <c r="E41" s="34" t="s">
        <v>31</v>
      </c>
      <c r="F41" s="34" t="s">
        <v>31</v>
      </c>
      <c r="G41" s="77">
        <f t="shared" ref="G41:Q41" si="8">ROUND(G33/G34*100,1)</f>
        <v>35.200000000000003</v>
      </c>
      <c r="H41" s="77">
        <f t="shared" si="8"/>
        <v>37.4</v>
      </c>
      <c r="I41" s="77">
        <f t="shared" si="8"/>
        <v>42.3</v>
      </c>
      <c r="J41" s="77">
        <f t="shared" si="8"/>
        <v>47.2</v>
      </c>
      <c r="K41" s="77">
        <f t="shared" si="8"/>
        <v>48.9</v>
      </c>
      <c r="L41" s="77">
        <f t="shared" si="8"/>
        <v>51.1</v>
      </c>
      <c r="M41" s="77">
        <f t="shared" si="8"/>
        <v>52.8</v>
      </c>
      <c r="N41" s="77">
        <f t="shared" si="8"/>
        <v>54.9</v>
      </c>
      <c r="O41" s="77">
        <f t="shared" si="8"/>
        <v>53.8</v>
      </c>
      <c r="P41" s="77">
        <f t="shared" si="8"/>
        <v>54.2</v>
      </c>
      <c r="Q41" s="77">
        <f t="shared" si="8"/>
        <v>56.4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71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45</v>
      </c>
      <c r="B83" s="5" t="s">
        <v>42</v>
      </c>
      <c r="C83" s="5">
        <v>60</v>
      </c>
      <c r="D83" s="5" t="s">
        <v>59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17</v>
      </c>
      <c r="H84" s="47">
        <v>8</v>
      </c>
      <c r="I84" s="47">
        <v>8</v>
      </c>
      <c r="J84" s="47">
        <v>4</v>
      </c>
      <c r="K84" s="47">
        <v>4</v>
      </c>
      <c r="L84" s="51">
        <v>3</v>
      </c>
      <c r="M84" s="51">
        <v>3</v>
      </c>
      <c r="N84" s="51">
        <v>2</v>
      </c>
      <c r="O84" s="51">
        <v>0</v>
      </c>
      <c r="P84" s="51">
        <v>1</v>
      </c>
      <c r="Q84" s="51">
        <v>0</v>
      </c>
    </row>
    <row r="85" spans="1:20" ht="21.75" customHeight="1">
      <c r="A85" s="6" t="s">
        <v>13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14</v>
      </c>
      <c r="H85" s="47">
        <v>18</v>
      </c>
      <c r="I85" s="47">
        <v>8</v>
      </c>
      <c r="J85" s="47">
        <v>11</v>
      </c>
      <c r="K85" s="47">
        <v>11</v>
      </c>
      <c r="L85" s="51">
        <v>9</v>
      </c>
      <c r="M85" s="51">
        <v>5</v>
      </c>
      <c r="N85" s="51">
        <v>1</v>
      </c>
      <c r="O85" s="51">
        <v>2</v>
      </c>
      <c r="P85" s="51">
        <v>2</v>
      </c>
      <c r="Q85" s="51">
        <v>2</v>
      </c>
    </row>
    <row r="86" spans="1:20" ht="21.75" customHeight="1">
      <c r="A86" s="6" t="s">
        <v>15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15</v>
      </c>
      <c r="H86" s="47">
        <v>13</v>
      </c>
      <c r="I86" s="47">
        <v>14</v>
      </c>
      <c r="J86" s="47">
        <v>10</v>
      </c>
      <c r="K86" s="47">
        <v>8</v>
      </c>
      <c r="L86" s="51">
        <v>8</v>
      </c>
      <c r="M86" s="51">
        <v>9</v>
      </c>
      <c r="N86" s="51">
        <v>9</v>
      </c>
      <c r="O86" s="51">
        <v>8</v>
      </c>
      <c r="P86" s="51">
        <v>7</v>
      </c>
      <c r="Q86" s="51">
        <v>5</v>
      </c>
    </row>
    <row r="87" spans="1:20" ht="21.75" customHeight="1">
      <c r="A87" s="7" t="s">
        <v>11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17</v>
      </c>
      <c r="H87" s="48">
        <v>14</v>
      </c>
      <c r="I87" s="48">
        <v>12</v>
      </c>
      <c r="J87" s="48">
        <v>13</v>
      </c>
      <c r="K87" s="48">
        <v>14</v>
      </c>
      <c r="L87" s="52">
        <v>13</v>
      </c>
      <c r="M87" s="52">
        <v>12</v>
      </c>
      <c r="N87" s="52">
        <v>9</v>
      </c>
      <c r="O87" s="52">
        <v>11</v>
      </c>
      <c r="P87" s="52">
        <v>8</v>
      </c>
      <c r="Q87" s="52">
        <v>7</v>
      </c>
    </row>
    <row r="88" spans="1:20" ht="21.75" customHeight="1">
      <c r="A88" s="7" t="s">
        <v>18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31</v>
      </c>
      <c r="H88" s="48">
        <v>8</v>
      </c>
      <c r="I88" s="48">
        <v>13</v>
      </c>
      <c r="J88" s="48">
        <v>14</v>
      </c>
      <c r="K88" s="48">
        <v>14</v>
      </c>
      <c r="L88" s="52">
        <v>12</v>
      </c>
      <c r="M88" s="52">
        <v>14</v>
      </c>
      <c r="N88" s="52">
        <v>14</v>
      </c>
      <c r="O88" s="52">
        <v>11</v>
      </c>
      <c r="P88" s="52">
        <v>12</v>
      </c>
      <c r="Q88" s="52">
        <v>8</v>
      </c>
    </row>
    <row r="89" spans="1:20" ht="21.75" customHeight="1">
      <c r="A89" s="7" t="s">
        <v>3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34</v>
      </c>
      <c r="H89" s="48">
        <v>25</v>
      </c>
      <c r="I89" s="48">
        <v>7</v>
      </c>
      <c r="J89" s="48">
        <v>8</v>
      </c>
      <c r="K89" s="48">
        <v>8</v>
      </c>
      <c r="L89" s="52">
        <v>10</v>
      </c>
      <c r="M89" s="52">
        <v>7</v>
      </c>
      <c r="N89" s="52">
        <v>7</v>
      </c>
      <c r="O89" s="52">
        <v>7</v>
      </c>
      <c r="P89" s="52">
        <v>7</v>
      </c>
      <c r="Q89" s="52">
        <v>8</v>
      </c>
    </row>
    <row r="90" spans="1:20" ht="21.75" customHeight="1">
      <c r="A90" s="7" t="s">
        <v>20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26</v>
      </c>
      <c r="H90" s="48">
        <v>32</v>
      </c>
      <c r="I90" s="48">
        <v>25</v>
      </c>
      <c r="J90" s="48">
        <v>14</v>
      </c>
      <c r="K90" s="48">
        <v>13</v>
      </c>
      <c r="L90" s="52">
        <v>7</v>
      </c>
      <c r="M90" s="52">
        <v>6</v>
      </c>
      <c r="N90" s="52">
        <v>5</v>
      </c>
      <c r="O90" s="52">
        <v>6</v>
      </c>
      <c r="P90" s="52">
        <v>7</v>
      </c>
      <c r="Q90" s="52">
        <v>6</v>
      </c>
    </row>
    <row r="91" spans="1:20" ht="21.75" customHeight="1">
      <c r="A91" s="7" t="s">
        <v>23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23</v>
      </c>
      <c r="H91" s="48">
        <v>26</v>
      </c>
      <c r="I91" s="48">
        <v>26</v>
      </c>
      <c r="J91" s="48">
        <v>23</v>
      </c>
      <c r="K91" s="48">
        <v>19</v>
      </c>
      <c r="L91" s="52">
        <v>18</v>
      </c>
      <c r="M91" s="52">
        <v>16</v>
      </c>
      <c r="N91" s="52">
        <v>15</v>
      </c>
      <c r="O91" s="52">
        <v>14</v>
      </c>
      <c r="P91" s="52">
        <v>12</v>
      </c>
      <c r="Q91" s="52">
        <v>9</v>
      </c>
    </row>
    <row r="92" spans="1:20" ht="21.75" customHeight="1">
      <c r="A92" s="7" t="s">
        <v>24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23</v>
      </c>
      <c r="H92" s="48">
        <v>23</v>
      </c>
      <c r="I92" s="48">
        <v>23</v>
      </c>
      <c r="J92" s="48">
        <v>21</v>
      </c>
      <c r="K92" s="48">
        <v>21</v>
      </c>
      <c r="L92" s="52">
        <v>23</v>
      </c>
      <c r="M92" s="52">
        <v>19</v>
      </c>
      <c r="N92" s="52">
        <v>18</v>
      </c>
      <c r="O92" s="52">
        <v>17</v>
      </c>
      <c r="P92" s="52">
        <v>17</v>
      </c>
      <c r="Q92" s="52">
        <v>13</v>
      </c>
    </row>
    <row r="93" spans="1:20" ht="21.75" customHeight="1">
      <c r="A93" s="7" t="s">
        <v>4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23</v>
      </c>
      <c r="H93" s="48">
        <v>23</v>
      </c>
      <c r="I93" s="48">
        <v>19</v>
      </c>
      <c r="J93" s="48">
        <v>24</v>
      </c>
      <c r="K93" s="48">
        <v>22</v>
      </c>
      <c r="L93" s="52">
        <v>22</v>
      </c>
      <c r="M93" s="52">
        <v>27</v>
      </c>
      <c r="N93" s="52">
        <v>22</v>
      </c>
      <c r="O93" s="52">
        <v>20</v>
      </c>
      <c r="P93" s="52">
        <v>19</v>
      </c>
      <c r="Q93" s="52">
        <v>20</v>
      </c>
    </row>
    <row r="94" spans="1:20" ht="21.75" customHeight="1">
      <c r="A94" s="7" t="s">
        <v>29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49</v>
      </c>
      <c r="H94" s="48">
        <v>28</v>
      </c>
      <c r="I94" s="48">
        <v>17</v>
      </c>
      <c r="J94" s="48">
        <v>18</v>
      </c>
      <c r="K94" s="48">
        <v>22</v>
      </c>
      <c r="L94" s="52">
        <v>20</v>
      </c>
      <c r="M94" s="52">
        <v>17</v>
      </c>
      <c r="N94" s="52">
        <v>24</v>
      </c>
      <c r="O94" s="52">
        <v>23</v>
      </c>
      <c r="P94" s="52">
        <v>22</v>
      </c>
      <c r="Q94" s="52">
        <v>23</v>
      </c>
    </row>
    <row r="95" spans="1:20" ht="21.75" customHeight="1">
      <c r="A95" s="7" t="s">
        <v>30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48</v>
      </c>
      <c r="H95" s="48">
        <v>50</v>
      </c>
      <c r="I95" s="48">
        <v>30</v>
      </c>
      <c r="J95" s="48">
        <v>18</v>
      </c>
      <c r="K95" s="48">
        <v>19</v>
      </c>
      <c r="L95" s="52">
        <v>19</v>
      </c>
      <c r="M95" s="52">
        <v>16</v>
      </c>
      <c r="N95" s="52">
        <v>12</v>
      </c>
      <c r="O95" s="52">
        <v>15</v>
      </c>
      <c r="P95" s="52">
        <v>17</v>
      </c>
      <c r="Q95" s="52">
        <v>14</v>
      </c>
    </row>
    <row r="96" spans="1:20" ht="21.75" customHeight="1">
      <c r="A96" s="7" t="s">
        <v>32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33</v>
      </c>
      <c r="H96" s="48">
        <v>50</v>
      </c>
      <c r="I96" s="48">
        <v>53</v>
      </c>
      <c r="J96" s="48">
        <v>36</v>
      </c>
      <c r="K96" s="48">
        <v>29</v>
      </c>
      <c r="L96" s="52">
        <v>29</v>
      </c>
      <c r="M96" s="52">
        <v>27</v>
      </c>
      <c r="N96" s="52">
        <v>25</v>
      </c>
      <c r="O96" s="52">
        <v>19</v>
      </c>
      <c r="P96" s="52">
        <v>20</v>
      </c>
      <c r="Q96" s="52">
        <v>19</v>
      </c>
    </row>
    <row r="97" spans="1:17" ht="21.75" customHeight="1">
      <c r="A97" s="8" t="s">
        <v>2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27</v>
      </c>
      <c r="H97" s="49">
        <v>29</v>
      </c>
      <c r="I97" s="49">
        <v>46</v>
      </c>
      <c r="J97" s="49">
        <v>56</v>
      </c>
      <c r="K97" s="49">
        <v>57</v>
      </c>
      <c r="L97" s="53">
        <v>49</v>
      </c>
      <c r="M97" s="53">
        <v>44</v>
      </c>
      <c r="N97" s="53">
        <v>38</v>
      </c>
      <c r="O97" s="53">
        <v>36</v>
      </c>
      <c r="P97" s="53">
        <v>31</v>
      </c>
      <c r="Q97" s="53">
        <v>31</v>
      </c>
    </row>
    <row r="98" spans="1:17" ht="21.75" customHeight="1">
      <c r="A98" s="8" t="s">
        <v>33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34</v>
      </c>
      <c r="H98" s="49">
        <v>23</v>
      </c>
      <c r="I98" s="49">
        <v>27</v>
      </c>
      <c r="J98" s="49">
        <v>32</v>
      </c>
      <c r="K98" s="49">
        <v>35</v>
      </c>
      <c r="L98" s="53">
        <v>44</v>
      </c>
      <c r="M98" s="53">
        <v>50</v>
      </c>
      <c r="N98" s="53">
        <v>51</v>
      </c>
      <c r="O98" s="53">
        <v>52</v>
      </c>
      <c r="P98" s="53">
        <v>52</v>
      </c>
      <c r="Q98" s="53">
        <v>45</v>
      </c>
    </row>
    <row r="99" spans="1:17" ht="21.75" customHeight="1">
      <c r="A99" s="8" t="s">
        <v>35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26</v>
      </c>
      <c r="H99" s="49">
        <v>31</v>
      </c>
      <c r="I99" s="49">
        <v>19</v>
      </c>
      <c r="J99" s="49">
        <v>24</v>
      </c>
      <c r="K99" s="49">
        <v>22</v>
      </c>
      <c r="L99" s="53">
        <v>25</v>
      </c>
      <c r="M99" s="53">
        <v>23</v>
      </c>
      <c r="N99" s="53">
        <v>25</v>
      </c>
      <c r="O99" s="53">
        <v>24</v>
      </c>
      <c r="P99" s="53">
        <v>28</v>
      </c>
      <c r="Q99" s="53">
        <v>35</v>
      </c>
    </row>
    <row r="100" spans="1:17" ht="21.75" customHeight="1">
      <c r="A100" s="8" t="s">
        <v>36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21</v>
      </c>
      <c r="H100" s="49">
        <v>23</v>
      </c>
      <c r="I100" s="49">
        <v>19</v>
      </c>
      <c r="J100" s="49">
        <v>19</v>
      </c>
      <c r="K100" s="49">
        <v>21</v>
      </c>
      <c r="L100" s="53">
        <v>15</v>
      </c>
      <c r="M100" s="53">
        <v>18</v>
      </c>
      <c r="N100" s="53">
        <v>20</v>
      </c>
      <c r="O100" s="53">
        <v>21</v>
      </c>
      <c r="P100" s="53">
        <v>19</v>
      </c>
      <c r="Q100" s="53">
        <v>21</v>
      </c>
    </row>
    <row r="101" spans="1:17" ht="21.75" customHeight="1">
      <c r="A101" s="8" t="s">
        <v>39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9</v>
      </c>
      <c r="H101" s="49">
        <v>13</v>
      </c>
      <c r="I101" s="49">
        <v>18</v>
      </c>
      <c r="J101" s="49">
        <v>7</v>
      </c>
      <c r="K101" s="49">
        <v>7</v>
      </c>
      <c r="L101" s="53">
        <v>11</v>
      </c>
      <c r="M101" s="53">
        <v>11</v>
      </c>
      <c r="N101" s="53">
        <v>12</v>
      </c>
      <c r="O101" s="53">
        <v>11</v>
      </c>
      <c r="P101" s="53">
        <v>13</v>
      </c>
      <c r="Q101" s="53">
        <v>9</v>
      </c>
    </row>
    <row r="102" spans="1:17" ht="21.75" customHeight="1">
      <c r="A102" s="8" t="s">
        <v>38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0</v>
      </c>
      <c r="H102" s="49">
        <v>8</v>
      </c>
      <c r="I102" s="49">
        <v>6</v>
      </c>
      <c r="J102" s="49">
        <v>12</v>
      </c>
      <c r="K102" s="49">
        <v>10</v>
      </c>
      <c r="L102" s="53">
        <v>8</v>
      </c>
      <c r="M102" s="53">
        <v>6</v>
      </c>
      <c r="N102" s="53">
        <v>6</v>
      </c>
      <c r="O102" s="53">
        <v>1</v>
      </c>
      <c r="P102" s="53">
        <v>2</v>
      </c>
      <c r="Q102" s="53">
        <v>2</v>
      </c>
    </row>
    <row r="103" spans="1:17" ht="21.75" customHeight="1">
      <c r="A103" s="8" t="s">
        <v>22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0</v>
      </c>
      <c r="H103" s="49">
        <v>0</v>
      </c>
      <c r="I103" s="49">
        <v>3</v>
      </c>
      <c r="J103" s="49">
        <v>1</v>
      </c>
      <c r="K103" s="49">
        <v>1</v>
      </c>
      <c r="L103" s="53">
        <v>1</v>
      </c>
      <c r="M103" s="53">
        <v>2</v>
      </c>
      <c r="N103" s="53">
        <v>2</v>
      </c>
      <c r="O103" s="53">
        <v>3</v>
      </c>
      <c r="P103" s="53">
        <v>1</v>
      </c>
      <c r="Q103" s="53">
        <v>1</v>
      </c>
    </row>
    <row r="104" spans="1:17" ht="21.75" customHeight="1">
      <c r="A104" s="8" t="s">
        <v>43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0</v>
      </c>
      <c r="I104" s="49">
        <v>0</v>
      </c>
      <c r="J104" s="49">
        <v>1</v>
      </c>
      <c r="K104" s="49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</row>
    <row r="105" spans="1:17" ht="21.75" customHeight="1">
      <c r="A105" s="5" t="s">
        <v>53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470</v>
      </c>
      <c r="H105" s="50">
        <f t="shared" si="9"/>
        <v>445</v>
      </c>
      <c r="I105" s="50">
        <f t="shared" si="9"/>
        <v>393</v>
      </c>
      <c r="J105" s="50">
        <f t="shared" si="9"/>
        <v>366</v>
      </c>
      <c r="K105" s="50">
        <f t="shared" si="9"/>
        <v>357</v>
      </c>
      <c r="L105" s="50">
        <f t="shared" si="9"/>
        <v>346</v>
      </c>
      <c r="M105" s="50">
        <f t="shared" si="9"/>
        <v>332</v>
      </c>
      <c r="N105" s="50">
        <f t="shared" si="9"/>
        <v>317</v>
      </c>
      <c r="O105" s="50">
        <f t="shared" si="9"/>
        <v>301</v>
      </c>
      <c r="P105" s="50">
        <f t="shared" si="9"/>
        <v>297</v>
      </c>
      <c r="Q105" s="50">
        <f t="shared" si="9"/>
        <v>278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69"/>
      <c r="P106" s="69"/>
      <c r="Q106" s="6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42</v>
      </c>
      <c r="C109" s="5">
        <v>60</v>
      </c>
      <c r="D109" s="5" t="s">
        <v>59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28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46</v>
      </c>
      <c r="H110" s="47">
        <f t="shared" si="10"/>
        <v>39</v>
      </c>
      <c r="I110" s="47">
        <f t="shared" si="10"/>
        <v>30</v>
      </c>
      <c r="J110" s="47">
        <f t="shared" si="10"/>
        <v>25</v>
      </c>
      <c r="K110" s="47">
        <f t="shared" si="10"/>
        <v>23</v>
      </c>
      <c r="L110" s="47">
        <f t="shared" si="10"/>
        <v>20</v>
      </c>
      <c r="M110" s="47">
        <f t="shared" si="10"/>
        <v>17</v>
      </c>
      <c r="N110" s="47">
        <f t="shared" si="10"/>
        <v>12</v>
      </c>
      <c r="O110" s="47">
        <f t="shared" si="10"/>
        <v>10</v>
      </c>
      <c r="P110" s="47">
        <f t="shared" si="10"/>
        <v>10</v>
      </c>
      <c r="Q110" s="47">
        <f t="shared" si="10"/>
        <v>7</v>
      </c>
    </row>
    <row r="111" spans="1:17" ht="21.75" customHeight="1">
      <c r="A111" s="7" t="s">
        <v>37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307</v>
      </c>
      <c r="H111" s="48">
        <f t="shared" si="11"/>
        <v>279</v>
      </c>
      <c r="I111" s="48">
        <f t="shared" si="11"/>
        <v>225</v>
      </c>
      <c r="J111" s="48">
        <f t="shared" si="11"/>
        <v>189</v>
      </c>
      <c r="K111" s="48">
        <f t="shared" si="11"/>
        <v>181</v>
      </c>
      <c r="L111" s="48">
        <f t="shared" si="11"/>
        <v>173</v>
      </c>
      <c r="M111" s="48">
        <f t="shared" si="11"/>
        <v>161</v>
      </c>
      <c r="N111" s="48">
        <f t="shared" si="11"/>
        <v>151</v>
      </c>
      <c r="O111" s="48">
        <f t="shared" si="11"/>
        <v>143</v>
      </c>
      <c r="P111" s="48">
        <f t="shared" si="11"/>
        <v>141</v>
      </c>
      <c r="Q111" s="48">
        <f t="shared" si="11"/>
        <v>127</v>
      </c>
    </row>
    <row r="112" spans="1:17" ht="21.75" customHeight="1">
      <c r="A112" s="8" t="s">
        <v>46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117</v>
      </c>
      <c r="H112" s="49">
        <f t="shared" si="12"/>
        <v>127</v>
      </c>
      <c r="I112" s="49">
        <f t="shared" si="12"/>
        <v>138</v>
      </c>
      <c r="J112" s="49">
        <f t="shared" si="12"/>
        <v>152</v>
      </c>
      <c r="K112" s="49">
        <f t="shared" si="12"/>
        <v>153</v>
      </c>
      <c r="L112" s="49">
        <f t="shared" si="12"/>
        <v>153</v>
      </c>
      <c r="M112" s="49">
        <f t="shared" si="12"/>
        <v>154</v>
      </c>
      <c r="N112" s="49">
        <f t="shared" si="12"/>
        <v>154</v>
      </c>
      <c r="O112" s="49">
        <f t="shared" si="12"/>
        <v>148</v>
      </c>
      <c r="P112" s="49">
        <f t="shared" si="12"/>
        <v>146</v>
      </c>
      <c r="Q112" s="49">
        <f t="shared" si="12"/>
        <v>144</v>
      </c>
    </row>
    <row r="113" spans="1:17" ht="21.75" customHeight="1">
      <c r="A113" s="5" t="s">
        <v>48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470</v>
      </c>
      <c r="H113" s="50">
        <f t="shared" si="13"/>
        <v>445</v>
      </c>
      <c r="I113" s="50">
        <f t="shared" si="13"/>
        <v>393</v>
      </c>
      <c r="J113" s="50">
        <f t="shared" si="13"/>
        <v>366</v>
      </c>
      <c r="K113" s="50">
        <f t="shared" si="13"/>
        <v>357</v>
      </c>
      <c r="L113" s="50">
        <f t="shared" si="13"/>
        <v>346</v>
      </c>
      <c r="M113" s="50">
        <f t="shared" si="13"/>
        <v>332</v>
      </c>
      <c r="N113" s="50">
        <f t="shared" si="13"/>
        <v>317</v>
      </c>
      <c r="O113" s="50">
        <f t="shared" si="13"/>
        <v>301</v>
      </c>
      <c r="P113" s="50">
        <f t="shared" si="13"/>
        <v>297</v>
      </c>
      <c r="Q113" s="50">
        <f t="shared" si="13"/>
        <v>278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42</v>
      </c>
      <c r="C117" s="5">
        <v>60</v>
      </c>
      <c r="D117" s="5" t="s">
        <v>59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28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9.8000000000000007</v>
      </c>
      <c r="H118" s="59">
        <f t="shared" si="14"/>
        <v>8.8000000000000007</v>
      </c>
      <c r="I118" s="59">
        <f t="shared" si="14"/>
        <v>7.6</v>
      </c>
      <c r="J118" s="59">
        <f t="shared" si="14"/>
        <v>6.8</v>
      </c>
      <c r="K118" s="59">
        <f t="shared" si="14"/>
        <v>6.4</v>
      </c>
      <c r="L118" s="59">
        <f t="shared" si="14"/>
        <v>5.8</v>
      </c>
      <c r="M118" s="59">
        <f t="shared" si="14"/>
        <v>5.0999999999999996</v>
      </c>
      <c r="N118" s="59">
        <f t="shared" si="14"/>
        <v>3.8</v>
      </c>
      <c r="O118" s="59">
        <f t="shared" si="14"/>
        <v>3.3</v>
      </c>
      <c r="P118" s="59">
        <f t="shared" si="14"/>
        <v>3.4</v>
      </c>
      <c r="Q118" s="59">
        <f t="shared" si="14"/>
        <v>2.5</v>
      </c>
    </row>
    <row r="119" spans="1:17" ht="21.75" customHeight="1">
      <c r="A119" s="7" t="s">
        <v>37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65.3</v>
      </c>
      <c r="H119" s="60">
        <f t="shared" si="15"/>
        <v>62.7</v>
      </c>
      <c r="I119" s="60">
        <f t="shared" si="15"/>
        <v>57.3</v>
      </c>
      <c r="J119" s="60">
        <f t="shared" si="15"/>
        <v>51.6</v>
      </c>
      <c r="K119" s="60">
        <f t="shared" si="15"/>
        <v>50.7</v>
      </c>
      <c r="L119" s="60">
        <f t="shared" si="15"/>
        <v>50</v>
      </c>
      <c r="M119" s="60">
        <f t="shared" si="15"/>
        <v>48.5</v>
      </c>
      <c r="N119" s="60">
        <f t="shared" si="15"/>
        <v>47.6</v>
      </c>
      <c r="O119" s="60">
        <f t="shared" si="15"/>
        <v>47.5</v>
      </c>
      <c r="P119" s="60">
        <f t="shared" si="15"/>
        <v>47.5</v>
      </c>
      <c r="Q119" s="60">
        <f t="shared" si="15"/>
        <v>45.7</v>
      </c>
    </row>
    <row r="120" spans="1:17" ht="21.75" customHeight="1">
      <c r="A120" s="8" t="s">
        <v>46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24.9</v>
      </c>
      <c r="H120" s="61">
        <f t="shared" si="16"/>
        <v>28.5</v>
      </c>
      <c r="I120" s="61">
        <f t="shared" si="16"/>
        <v>35.1</v>
      </c>
      <c r="J120" s="61">
        <f t="shared" si="16"/>
        <v>41.5</v>
      </c>
      <c r="K120" s="61">
        <f t="shared" si="16"/>
        <v>42.9</v>
      </c>
      <c r="L120" s="61">
        <f t="shared" si="16"/>
        <v>44.2</v>
      </c>
      <c r="M120" s="61">
        <f t="shared" si="16"/>
        <v>46.4</v>
      </c>
      <c r="N120" s="61">
        <f t="shared" si="16"/>
        <v>48.6</v>
      </c>
      <c r="O120" s="61">
        <f t="shared" si="16"/>
        <v>49.2</v>
      </c>
      <c r="P120" s="61">
        <f t="shared" si="16"/>
        <v>49.2</v>
      </c>
      <c r="Q120" s="61">
        <f t="shared" si="16"/>
        <v>51.8</v>
      </c>
    </row>
    <row r="121" spans="1:17" ht="21.75" customHeight="1">
      <c r="A121" s="16" t="s">
        <v>34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69"/>
      <c r="P121" s="69"/>
      <c r="Q121" s="6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69"/>
      <c r="P122" s="69"/>
      <c r="Q122" s="6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69"/>
      <c r="P123" s="69"/>
      <c r="Q123" s="6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69"/>
      <c r="P124" s="69"/>
      <c r="Q124" s="6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69"/>
      <c r="P125" s="69"/>
      <c r="Q125" s="6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69"/>
      <c r="P126" s="69"/>
      <c r="Q126" s="6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69"/>
      <c r="P127" s="69"/>
      <c r="Q127" s="69"/>
    </row>
    <row r="128" spans="1:17" ht="21.75" customHeight="1">
      <c r="A128" s="2" t="s">
        <v>26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69"/>
      <c r="P128" s="69"/>
      <c r="Q128" s="69"/>
    </row>
    <row r="129" spans="1:17" ht="21.75" customHeight="1">
      <c r="A129" s="5" t="s">
        <v>45</v>
      </c>
      <c r="B129" s="5" t="s">
        <v>42</v>
      </c>
      <c r="C129" s="5">
        <v>60</v>
      </c>
      <c r="D129" s="5" t="s">
        <v>59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11</v>
      </c>
      <c r="H130" s="47">
        <v>12</v>
      </c>
      <c r="I130" s="47">
        <v>4</v>
      </c>
      <c r="J130" s="47">
        <v>4</v>
      </c>
      <c r="K130" s="47">
        <v>4</v>
      </c>
      <c r="L130" s="51">
        <v>2</v>
      </c>
      <c r="M130" s="51">
        <v>1</v>
      </c>
      <c r="N130" s="51">
        <v>1</v>
      </c>
      <c r="O130" s="51">
        <v>1</v>
      </c>
      <c r="P130" s="51">
        <v>0</v>
      </c>
      <c r="Q130" s="51">
        <v>0</v>
      </c>
    </row>
    <row r="131" spans="1:17" ht="21.75" customHeight="1">
      <c r="A131" s="6" t="s">
        <v>13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19</v>
      </c>
      <c r="H131" s="47">
        <v>9</v>
      </c>
      <c r="I131" s="47">
        <v>9</v>
      </c>
      <c r="J131" s="47">
        <v>6</v>
      </c>
      <c r="K131" s="47">
        <v>5</v>
      </c>
      <c r="L131" s="51">
        <v>5</v>
      </c>
      <c r="M131" s="51">
        <v>4</v>
      </c>
      <c r="N131" s="51">
        <v>2</v>
      </c>
      <c r="O131" s="51">
        <v>2</v>
      </c>
      <c r="P131" s="51">
        <v>2</v>
      </c>
      <c r="Q131" s="51">
        <v>2</v>
      </c>
    </row>
    <row r="132" spans="1:17" ht="21.75" customHeight="1">
      <c r="A132" s="6" t="s">
        <v>15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14</v>
      </c>
      <c r="H132" s="47">
        <v>18</v>
      </c>
      <c r="I132" s="47">
        <v>8</v>
      </c>
      <c r="J132" s="47">
        <v>9</v>
      </c>
      <c r="K132" s="47">
        <v>10</v>
      </c>
      <c r="L132" s="51">
        <v>10</v>
      </c>
      <c r="M132" s="51">
        <v>6</v>
      </c>
      <c r="N132" s="51">
        <v>7</v>
      </c>
      <c r="O132" s="51">
        <v>5</v>
      </c>
      <c r="P132" s="51">
        <v>4</v>
      </c>
      <c r="Q132" s="51">
        <v>3</v>
      </c>
    </row>
    <row r="133" spans="1:17" ht="21.75" customHeight="1">
      <c r="A133" s="7" t="s">
        <v>11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16</v>
      </c>
      <c r="H133" s="48">
        <v>14</v>
      </c>
      <c r="I133" s="48">
        <v>15</v>
      </c>
      <c r="J133" s="48">
        <v>12</v>
      </c>
      <c r="K133" s="48">
        <v>9</v>
      </c>
      <c r="L133" s="52">
        <v>7</v>
      </c>
      <c r="M133" s="52">
        <v>7</v>
      </c>
      <c r="N133" s="52">
        <v>7</v>
      </c>
      <c r="O133" s="52">
        <v>9</v>
      </c>
      <c r="P133" s="52">
        <v>10</v>
      </c>
      <c r="Q133" s="52">
        <v>9</v>
      </c>
    </row>
    <row r="134" spans="1:17" ht="21.75" customHeight="1">
      <c r="A134" s="7" t="s">
        <v>18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25</v>
      </c>
      <c r="H134" s="48">
        <v>13</v>
      </c>
      <c r="I134" s="48">
        <v>11</v>
      </c>
      <c r="J134" s="48">
        <v>10</v>
      </c>
      <c r="K134" s="48">
        <v>10</v>
      </c>
      <c r="L134" s="52">
        <v>10</v>
      </c>
      <c r="M134" s="52">
        <v>13</v>
      </c>
      <c r="N134" s="52">
        <v>11</v>
      </c>
      <c r="O134" s="52">
        <v>9</v>
      </c>
      <c r="P134" s="52">
        <v>8</v>
      </c>
      <c r="Q134" s="52">
        <v>5</v>
      </c>
    </row>
    <row r="135" spans="1:17" ht="21.75" customHeight="1">
      <c r="A135" s="7" t="s">
        <v>3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23</v>
      </c>
      <c r="H135" s="48">
        <v>19</v>
      </c>
      <c r="I135" s="48">
        <v>9</v>
      </c>
      <c r="J135" s="48">
        <v>6</v>
      </c>
      <c r="K135" s="48">
        <v>6</v>
      </c>
      <c r="L135" s="52">
        <v>7</v>
      </c>
      <c r="M135" s="52">
        <v>9</v>
      </c>
      <c r="N135" s="52">
        <v>8</v>
      </c>
      <c r="O135" s="52">
        <v>8</v>
      </c>
      <c r="P135" s="52">
        <v>7</v>
      </c>
      <c r="Q135" s="52">
        <v>7</v>
      </c>
    </row>
    <row r="136" spans="1:17" ht="21.75" customHeight="1">
      <c r="A136" s="7" t="s">
        <v>20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19</v>
      </c>
      <c r="H136" s="48">
        <v>20</v>
      </c>
      <c r="I136" s="48">
        <v>16</v>
      </c>
      <c r="J136" s="48">
        <v>12</v>
      </c>
      <c r="K136" s="48">
        <v>13</v>
      </c>
      <c r="L136" s="52">
        <v>7</v>
      </c>
      <c r="M136" s="52">
        <v>7</v>
      </c>
      <c r="N136" s="52">
        <v>5</v>
      </c>
      <c r="O136" s="52">
        <v>5</v>
      </c>
      <c r="P136" s="52">
        <v>5</v>
      </c>
      <c r="Q136" s="52">
        <v>5</v>
      </c>
    </row>
    <row r="137" spans="1:17" ht="21.75" customHeight="1">
      <c r="A137" s="7" t="s">
        <v>23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14</v>
      </c>
      <c r="H137" s="48">
        <v>16</v>
      </c>
      <c r="I137" s="48">
        <v>15</v>
      </c>
      <c r="J137" s="48">
        <v>12</v>
      </c>
      <c r="K137" s="48">
        <v>13</v>
      </c>
      <c r="L137" s="52">
        <v>14</v>
      </c>
      <c r="M137" s="52">
        <v>10</v>
      </c>
      <c r="N137" s="52">
        <v>7</v>
      </c>
      <c r="O137" s="52">
        <v>6</v>
      </c>
      <c r="P137" s="52">
        <v>8</v>
      </c>
      <c r="Q137" s="52">
        <v>5</v>
      </c>
    </row>
    <row r="138" spans="1:17" ht="21.75" customHeight="1">
      <c r="A138" s="7" t="s">
        <v>24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25</v>
      </c>
      <c r="H138" s="48">
        <v>14</v>
      </c>
      <c r="I138" s="48">
        <v>15</v>
      </c>
      <c r="J138" s="48">
        <v>18</v>
      </c>
      <c r="K138" s="48">
        <v>12</v>
      </c>
      <c r="L138" s="52">
        <v>15</v>
      </c>
      <c r="M138" s="52">
        <v>12</v>
      </c>
      <c r="N138" s="52">
        <v>12</v>
      </c>
      <c r="O138" s="52">
        <v>9</v>
      </c>
      <c r="P138" s="52">
        <v>7</v>
      </c>
      <c r="Q138" s="52">
        <v>5</v>
      </c>
    </row>
    <row r="139" spans="1:17" ht="21.75" customHeight="1">
      <c r="A139" s="7" t="s">
        <v>4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27</v>
      </c>
      <c r="H139" s="48">
        <v>26</v>
      </c>
      <c r="I139" s="48">
        <v>13</v>
      </c>
      <c r="J139" s="48">
        <v>10</v>
      </c>
      <c r="K139" s="48">
        <v>13</v>
      </c>
      <c r="L139" s="52">
        <v>14</v>
      </c>
      <c r="M139" s="52">
        <v>18</v>
      </c>
      <c r="N139" s="52">
        <v>19</v>
      </c>
      <c r="O139" s="52">
        <v>18</v>
      </c>
      <c r="P139" s="52">
        <v>14</v>
      </c>
      <c r="Q139" s="52">
        <v>16</v>
      </c>
    </row>
    <row r="140" spans="1:17" ht="21.75" customHeight="1">
      <c r="A140" s="7" t="s">
        <v>29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45</v>
      </c>
      <c r="H140" s="48">
        <v>26</v>
      </c>
      <c r="I140" s="48">
        <v>26</v>
      </c>
      <c r="J140" s="48">
        <v>21</v>
      </c>
      <c r="K140" s="48">
        <v>18</v>
      </c>
      <c r="L140" s="52">
        <v>14</v>
      </c>
      <c r="M140" s="52">
        <v>13</v>
      </c>
      <c r="N140" s="52">
        <v>12</v>
      </c>
      <c r="O140" s="52">
        <v>11</v>
      </c>
      <c r="P140" s="52">
        <v>15</v>
      </c>
      <c r="Q140" s="52">
        <v>15</v>
      </c>
    </row>
    <row r="141" spans="1:17" ht="21.75" customHeight="1">
      <c r="A141" s="7" t="s">
        <v>30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32</v>
      </c>
      <c r="H141" s="48">
        <v>46</v>
      </c>
      <c r="I141" s="48">
        <v>24</v>
      </c>
      <c r="J141" s="48">
        <v>22</v>
      </c>
      <c r="K141" s="48">
        <v>24</v>
      </c>
      <c r="L141" s="52">
        <v>25</v>
      </c>
      <c r="M141" s="52">
        <v>20</v>
      </c>
      <c r="N141" s="52">
        <v>20</v>
      </c>
      <c r="O141" s="52">
        <v>20</v>
      </c>
      <c r="P141" s="52">
        <v>16</v>
      </c>
      <c r="Q141" s="52">
        <v>13</v>
      </c>
    </row>
    <row r="142" spans="1:17" ht="21.75" customHeight="1">
      <c r="A142" s="7" t="s">
        <v>32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32</v>
      </c>
      <c r="H142" s="48">
        <v>36</v>
      </c>
      <c r="I142" s="48">
        <v>44</v>
      </c>
      <c r="J142" s="48">
        <v>44</v>
      </c>
      <c r="K142" s="48">
        <v>36</v>
      </c>
      <c r="L142" s="52">
        <v>26</v>
      </c>
      <c r="M142" s="52">
        <v>27</v>
      </c>
      <c r="N142" s="52">
        <v>23</v>
      </c>
      <c r="O142" s="52">
        <v>22</v>
      </c>
      <c r="P142" s="52">
        <v>23</v>
      </c>
      <c r="Q142" s="52">
        <v>23</v>
      </c>
    </row>
    <row r="143" spans="1:17" ht="21.75" customHeight="1">
      <c r="A143" s="8" t="s">
        <v>2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33</v>
      </c>
      <c r="H143" s="49">
        <v>31</v>
      </c>
      <c r="I143" s="49">
        <v>37</v>
      </c>
      <c r="J143" s="49">
        <v>39</v>
      </c>
      <c r="K143" s="49">
        <v>40</v>
      </c>
      <c r="L143" s="53">
        <v>48</v>
      </c>
      <c r="M143" s="53">
        <v>45</v>
      </c>
      <c r="N143" s="53">
        <v>47</v>
      </c>
      <c r="O143" s="53">
        <v>42</v>
      </c>
      <c r="P143" s="53">
        <v>35</v>
      </c>
      <c r="Q143" s="53">
        <v>25</v>
      </c>
    </row>
    <row r="144" spans="1:17" ht="21.75" customHeight="1">
      <c r="A144" s="8" t="s">
        <v>33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41</v>
      </c>
      <c r="H144" s="49">
        <v>30</v>
      </c>
      <c r="I144" s="49">
        <v>25</v>
      </c>
      <c r="J144" s="49">
        <v>27</v>
      </c>
      <c r="K144" s="49">
        <v>34</v>
      </c>
      <c r="L144" s="53">
        <v>36</v>
      </c>
      <c r="M144" s="53">
        <v>38</v>
      </c>
      <c r="N144" s="53">
        <v>37</v>
      </c>
      <c r="O144" s="53">
        <v>36</v>
      </c>
      <c r="P144" s="53">
        <v>34</v>
      </c>
      <c r="Q144" s="53">
        <v>41</v>
      </c>
    </row>
    <row r="145" spans="1:17" ht="21.75" customHeight="1">
      <c r="A145" s="8" t="s">
        <v>35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58</v>
      </c>
      <c r="H145" s="49">
        <v>41</v>
      </c>
      <c r="I145" s="49">
        <v>29</v>
      </c>
      <c r="J145" s="49">
        <v>26</v>
      </c>
      <c r="K145" s="49">
        <v>25</v>
      </c>
      <c r="L145" s="53">
        <v>24</v>
      </c>
      <c r="M145" s="53">
        <v>25</v>
      </c>
      <c r="N145" s="53">
        <v>23</v>
      </c>
      <c r="O145" s="53">
        <v>27</v>
      </c>
      <c r="P145" s="53">
        <v>33</v>
      </c>
      <c r="Q145" s="53">
        <v>35</v>
      </c>
    </row>
    <row r="146" spans="1:17" ht="21.75" customHeight="1">
      <c r="A146" s="8" t="s">
        <v>36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45</v>
      </c>
      <c r="H146" s="49">
        <v>53</v>
      </c>
      <c r="I146" s="49">
        <v>35</v>
      </c>
      <c r="J146" s="49">
        <v>26</v>
      </c>
      <c r="K146" s="49">
        <v>29</v>
      </c>
      <c r="L146" s="53">
        <v>25</v>
      </c>
      <c r="M146" s="53">
        <v>26</v>
      </c>
      <c r="N146" s="53">
        <v>31</v>
      </c>
      <c r="O146" s="53">
        <v>23</v>
      </c>
      <c r="P146" s="53">
        <v>24</v>
      </c>
      <c r="Q146" s="53">
        <v>23</v>
      </c>
    </row>
    <row r="147" spans="1:17" ht="21.75" customHeight="1">
      <c r="A147" s="8" t="s">
        <v>39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28</v>
      </c>
      <c r="H147" s="49">
        <v>35</v>
      </c>
      <c r="I147" s="49">
        <v>44</v>
      </c>
      <c r="J147" s="49">
        <v>43</v>
      </c>
      <c r="K147" s="49">
        <v>29</v>
      </c>
      <c r="L147" s="53">
        <v>26</v>
      </c>
      <c r="M147" s="53">
        <v>20</v>
      </c>
      <c r="N147" s="53">
        <v>22</v>
      </c>
      <c r="O147" s="53">
        <v>19</v>
      </c>
      <c r="P147" s="53">
        <v>21</v>
      </c>
      <c r="Q147" s="53">
        <v>18</v>
      </c>
    </row>
    <row r="148" spans="1:17" ht="21.75" customHeight="1">
      <c r="A148" s="8" t="s">
        <v>38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18</v>
      </c>
      <c r="H148" s="49">
        <v>22</v>
      </c>
      <c r="I148" s="49">
        <v>27</v>
      </c>
      <c r="J148" s="49">
        <v>30</v>
      </c>
      <c r="K148" s="49">
        <v>35</v>
      </c>
      <c r="L148" s="53">
        <v>36</v>
      </c>
      <c r="M148" s="53">
        <v>35</v>
      </c>
      <c r="N148" s="53">
        <v>32</v>
      </c>
      <c r="O148" s="53">
        <v>21</v>
      </c>
      <c r="P148" s="53">
        <v>15</v>
      </c>
      <c r="Q148" s="53">
        <v>15</v>
      </c>
    </row>
    <row r="149" spans="1:17" ht="21.75" customHeight="1">
      <c r="A149" s="8" t="s">
        <v>22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13</v>
      </c>
      <c r="H149" s="49">
        <v>8</v>
      </c>
      <c r="I149" s="49">
        <v>3</v>
      </c>
      <c r="J149" s="49">
        <v>12</v>
      </c>
      <c r="K149" s="49">
        <v>14</v>
      </c>
      <c r="L149" s="53">
        <v>16</v>
      </c>
      <c r="M149" s="53">
        <v>18</v>
      </c>
      <c r="N149" s="53">
        <v>15</v>
      </c>
      <c r="O149" s="53">
        <v>7</v>
      </c>
      <c r="P149" s="53">
        <v>10</v>
      </c>
      <c r="Q149" s="53">
        <v>9</v>
      </c>
    </row>
    <row r="150" spans="1:17" ht="21.75" customHeight="1">
      <c r="A150" s="8" t="s">
        <v>43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3</v>
      </c>
      <c r="H150" s="49">
        <v>4</v>
      </c>
      <c r="I150" s="49">
        <v>2</v>
      </c>
      <c r="J150" s="49">
        <v>2</v>
      </c>
      <c r="K150" s="49">
        <v>2</v>
      </c>
      <c r="L150" s="53">
        <v>1</v>
      </c>
      <c r="M150" s="53">
        <v>2</v>
      </c>
      <c r="N150" s="53">
        <v>1</v>
      </c>
      <c r="O150" s="53">
        <v>1</v>
      </c>
      <c r="P150" s="53">
        <v>1</v>
      </c>
      <c r="Q150" s="53">
        <v>3</v>
      </c>
    </row>
    <row r="151" spans="1:17" ht="21.75" customHeight="1">
      <c r="A151" s="5" t="s">
        <v>44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541</v>
      </c>
      <c r="H151" s="50">
        <f t="shared" si="17"/>
        <v>493</v>
      </c>
      <c r="I151" s="50">
        <f t="shared" si="17"/>
        <v>411</v>
      </c>
      <c r="J151" s="50">
        <f t="shared" si="17"/>
        <v>391</v>
      </c>
      <c r="K151" s="50">
        <f t="shared" si="17"/>
        <v>381</v>
      </c>
      <c r="L151" s="50">
        <f t="shared" si="17"/>
        <v>368</v>
      </c>
      <c r="M151" s="50">
        <f t="shared" si="17"/>
        <v>356</v>
      </c>
      <c r="N151" s="50">
        <f t="shared" si="17"/>
        <v>342</v>
      </c>
      <c r="O151" s="50">
        <f t="shared" si="17"/>
        <v>301</v>
      </c>
      <c r="P151" s="50">
        <f t="shared" si="17"/>
        <v>292</v>
      </c>
      <c r="Q151" s="50">
        <f t="shared" si="17"/>
        <v>277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9"/>
      <c r="P153" s="69"/>
      <c r="Q153" s="69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45</v>
      </c>
      <c r="B155" s="5" t="s">
        <v>42</v>
      </c>
      <c r="C155" s="5">
        <v>60</v>
      </c>
      <c r="D155" s="5" t="s">
        <v>59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28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44</v>
      </c>
      <c r="H156" s="47">
        <f t="shared" si="18"/>
        <v>39</v>
      </c>
      <c r="I156" s="47">
        <f t="shared" si="18"/>
        <v>21</v>
      </c>
      <c r="J156" s="47">
        <f t="shared" si="18"/>
        <v>19</v>
      </c>
      <c r="K156" s="47">
        <f t="shared" si="18"/>
        <v>19</v>
      </c>
      <c r="L156" s="47">
        <f t="shared" si="18"/>
        <v>17</v>
      </c>
      <c r="M156" s="47">
        <f t="shared" si="18"/>
        <v>11</v>
      </c>
      <c r="N156" s="47">
        <f t="shared" si="18"/>
        <v>10</v>
      </c>
      <c r="O156" s="47">
        <f t="shared" si="18"/>
        <v>8</v>
      </c>
      <c r="P156" s="47">
        <f t="shared" si="18"/>
        <v>6</v>
      </c>
      <c r="Q156" s="47">
        <f t="shared" si="18"/>
        <v>5</v>
      </c>
    </row>
    <row r="157" spans="1:17" ht="21.75" customHeight="1">
      <c r="A157" s="7" t="s">
        <v>37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258</v>
      </c>
      <c r="H157" s="48">
        <f t="shared" si="19"/>
        <v>230</v>
      </c>
      <c r="I157" s="48">
        <f t="shared" si="19"/>
        <v>188</v>
      </c>
      <c r="J157" s="48">
        <f t="shared" si="19"/>
        <v>167</v>
      </c>
      <c r="K157" s="48">
        <f t="shared" si="19"/>
        <v>154</v>
      </c>
      <c r="L157" s="48">
        <f t="shared" si="19"/>
        <v>139</v>
      </c>
      <c r="M157" s="48">
        <f t="shared" si="19"/>
        <v>136</v>
      </c>
      <c r="N157" s="48">
        <f t="shared" si="19"/>
        <v>124</v>
      </c>
      <c r="O157" s="48">
        <f t="shared" si="19"/>
        <v>117</v>
      </c>
      <c r="P157" s="48">
        <f t="shared" si="19"/>
        <v>113</v>
      </c>
      <c r="Q157" s="48">
        <f t="shared" si="19"/>
        <v>103</v>
      </c>
    </row>
    <row r="158" spans="1:17" ht="21.75" customHeight="1">
      <c r="A158" s="8" t="s">
        <v>46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239</v>
      </c>
      <c r="H158" s="49">
        <f t="shared" si="20"/>
        <v>224</v>
      </c>
      <c r="I158" s="49">
        <f t="shared" si="20"/>
        <v>202</v>
      </c>
      <c r="J158" s="49">
        <f t="shared" si="20"/>
        <v>205</v>
      </c>
      <c r="K158" s="49">
        <f t="shared" si="20"/>
        <v>208</v>
      </c>
      <c r="L158" s="49">
        <f t="shared" si="20"/>
        <v>212</v>
      </c>
      <c r="M158" s="49">
        <f t="shared" si="20"/>
        <v>209</v>
      </c>
      <c r="N158" s="49">
        <f t="shared" si="20"/>
        <v>208</v>
      </c>
      <c r="O158" s="49">
        <f t="shared" si="20"/>
        <v>176</v>
      </c>
      <c r="P158" s="49">
        <f t="shared" si="20"/>
        <v>173</v>
      </c>
      <c r="Q158" s="49">
        <f t="shared" si="20"/>
        <v>169</v>
      </c>
    </row>
    <row r="159" spans="1:17" ht="21.75" customHeight="1">
      <c r="A159" s="5" t="s">
        <v>48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541</v>
      </c>
      <c r="H159" s="50">
        <f t="shared" si="21"/>
        <v>493</v>
      </c>
      <c r="I159" s="50">
        <f t="shared" si="21"/>
        <v>411</v>
      </c>
      <c r="J159" s="50">
        <f t="shared" si="21"/>
        <v>391</v>
      </c>
      <c r="K159" s="50">
        <f t="shared" si="21"/>
        <v>381</v>
      </c>
      <c r="L159" s="50">
        <f t="shared" si="21"/>
        <v>368</v>
      </c>
      <c r="M159" s="50">
        <f t="shared" si="21"/>
        <v>356</v>
      </c>
      <c r="N159" s="50">
        <f t="shared" si="21"/>
        <v>342</v>
      </c>
      <c r="O159" s="50">
        <f t="shared" si="21"/>
        <v>301</v>
      </c>
      <c r="P159" s="50">
        <f t="shared" si="21"/>
        <v>292</v>
      </c>
      <c r="Q159" s="50">
        <f t="shared" si="21"/>
        <v>277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42</v>
      </c>
      <c r="C163" s="5">
        <v>60</v>
      </c>
      <c r="D163" s="5" t="s">
        <v>59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28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4" si="22">ROUND(G156/G159*100,1)</f>
        <v>8.1</v>
      </c>
      <c r="H164" s="59">
        <f t="shared" si="22"/>
        <v>7.9</v>
      </c>
      <c r="I164" s="59">
        <f t="shared" si="22"/>
        <v>5.0999999999999996</v>
      </c>
      <c r="J164" s="59">
        <f t="shared" si="22"/>
        <v>4.9000000000000004</v>
      </c>
      <c r="K164" s="59">
        <f t="shared" si="22"/>
        <v>5</v>
      </c>
      <c r="L164" s="59">
        <f t="shared" si="22"/>
        <v>4.5999999999999996</v>
      </c>
      <c r="M164" s="59">
        <f t="shared" si="22"/>
        <v>3.1</v>
      </c>
      <c r="N164" s="59">
        <f t="shared" si="22"/>
        <v>2.9</v>
      </c>
      <c r="O164" s="59">
        <f t="shared" si="22"/>
        <v>2.7</v>
      </c>
      <c r="P164" s="59">
        <f t="shared" si="22"/>
        <v>2.1</v>
      </c>
      <c r="Q164" s="59">
        <f t="shared" si="22"/>
        <v>1.8</v>
      </c>
    </row>
    <row r="165" spans="1:20" ht="21.75" customHeight="1">
      <c r="A165" s="7" t="s">
        <v>37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ref="G165:Q165" si="23">ROUND(G157/G159*100,1)</f>
        <v>47.7</v>
      </c>
      <c r="H165" s="60">
        <f t="shared" si="23"/>
        <v>46.7</v>
      </c>
      <c r="I165" s="60">
        <f t="shared" si="23"/>
        <v>45.7</v>
      </c>
      <c r="J165" s="60">
        <f t="shared" si="23"/>
        <v>42.7</v>
      </c>
      <c r="K165" s="60">
        <f t="shared" si="23"/>
        <v>40.4</v>
      </c>
      <c r="L165" s="60">
        <f t="shared" si="23"/>
        <v>37.799999999999997</v>
      </c>
      <c r="M165" s="60">
        <f t="shared" si="23"/>
        <v>38.200000000000003</v>
      </c>
      <c r="N165" s="60">
        <f t="shared" si="23"/>
        <v>36.299999999999997</v>
      </c>
      <c r="O165" s="60">
        <f t="shared" si="23"/>
        <v>38.9</v>
      </c>
      <c r="P165" s="60">
        <f t="shared" si="23"/>
        <v>38.700000000000003</v>
      </c>
      <c r="Q165" s="60">
        <f t="shared" si="23"/>
        <v>37.200000000000003</v>
      </c>
    </row>
    <row r="166" spans="1:20" ht="21.75" customHeight="1">
      <c r="A166" s="8" t="s">
        <v>46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ref="G166:Q166" si="24">ROUND(G158/G159*100,1)</f>
        <v>44.2</v>
      </c>
      <c r="H166" s="61">
        <f t="shared" si="24"/>
        <v>45.4</v>
      </c>
      <c r="I166" s="61">
        <f t="shared" si="24"/>
        <v>49.1</v>
      </c>
      <c r="J166" s="61">
        <f t="shared" si="24"/>
        <v>52.4</v>
      </c>
      <c r="K166" s="61">
        <f t="shared" si="24"/>
        <v>54.6</v>
      </c>
      <c r="L166" s="61">
        <f t="shared" si="24"/>
        <v>57.6</v>
      </c>
      <c r="M166" s="61">
        <f t="shared" si="24"/>
        <v>58.7</v>
      </c>
      <c r="N166" s="61">
        <f t="shared" si="24"/>
        <v>60.8</v>
      </c>
      <c r="O166" s="61">
        <f t="shared" si="24"/>
        <v>58.5</v>
      </c>
      <c r="P166" s="61">
        <f t="shared" si="24"/>
        <v>59.2</v>
      </c>
      <c r="Q166" s="61">
        <f t="shared" si="24"/>
        <v>61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4"/>
  <dimension ref="A1:T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72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58</v>
      </c>
      <c r="C4" s="5">
        <v>60</v>
      </c>
      <c r="D4" s="5" t="s">
        <v>41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2</v>
      </c>
      <c r="H5" s="47">
        <f t="shared" si="0"/>
        <v>1</v>
      </c>
      <c r="I5" s="47">
        <f t="shared" si="0"/>
        <v>4</v>
      </c>
      <c r="J5" s="47">
        <f t="shared" si="0"/>
        <v>2</v>
      </c>
      <c r="K5" s="47">
        <f t="shared" si="0"/>
        <v>2</v>
      </c>
      <c r="L5" s="47">
        <f t="shared" si="0"/>
        <v>1</v>
      </c>
      <c r="M5" s="47">
        <f t="shared" si="0"/>
        <v>0</v>
      </c>
      <c r="N5" s="47">
        <f t="shared" si="0"/>
        <v>0</v>
      </c>
      <c r="O5" s="47">
        <f t="shared" si="0"/>
        <v>0</v>
      </c>
      <c r="P5" s="47">
        <f t="shared" si="0"/>
        <v>0</v>
      </c>
      <c r="Q5" s="47">
        <f t="shared" si="0"/>
        <v>0</v>
      </c>
    </row>
    <row r="6" spans="1:20" ht="23.25" customHeight="1">
      <c r="A6" s="6" t="s">
        <v>13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7</v>
      </c>
      <c r="H6" s="47">
        <f t="shared" si="0"/>
        <v>6</v>
      </c>
      <c r="I6" s="47">
        <f t="shared" si="0"/>
        <v>1</v>
      </c>
      <c r="J6" s="47">
        <f t="shared" si="0"/>
        <v>3</v>
      </c>
      <c r="K6" s="47">
        <f t="shared" si="0"/>
        <v>3</v>
      </c>
      <c r="L6" s="47">
        <f t="shared" si="0"/>
        <v>4</v>
      </c>
      <c r="M6" s="47">
        <f t="shared" si="0"/>
        <v>2</v>
      </c>
      <c r="N6" s="47">
        <f t="shared" si="0"/>
        <v>2</v>
      </c>
      <c r="O6" s="47">
        <f t="shared" si="0"/>
        <v>1</v>
      </c>
      <c r="P6" s="47">
        <f t="shared" si="0"/>
        <v>1</v>
      </c>
      <c r="Q6" s="47">
        <f t="shared" si="0"/>
        <v>0</v>
      </c>
    </row>
    <row r="7" spans="1:20" ht="23.25" customHeight="1">
      <c r="A7" s="6" t="s">
        <v>15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9</v>
      </c>
      <c r="H7" s="47">
        <f t="shared" si="0"/>
        <v>7</v>
      </c>
      <c r="I7" s="47">
        <f t="shared" si="0"/>
        <v>7</v>
      </c>
      <c r="J7" s="47">
        <f t="shared" si="0"/>
        <v>2</v>
      </c>
      <c r="K7" s="47">
        <f t="shared" si="0"/>
        <v>1</v>
      </c>
      <c r="L7" s="47">
        <f t="shared" si="0"/>
        <v>0</v>
      </c>
      <c r="M7" s="47">
        <f t="shared" si="0"/>
        <v>1</v>
      </c>
      <c r="N7" s="47">
        <f t="shared" si="0"/>
        <v>1</v>
      </c>
      <c r="O7" s="47">
        <f t="shared" si="0"/>
        <v>2</v>
      </c>
      <c r="P7" s="47">
        <f t="shared" si="0"/>
        <v>2</v>
      </c>
      <c r="Q7" s="47">
        <f t="shared" si="0"/>
        <v>3</v>
      </c>
    </row>
    <row r="8" spans="1:20" ht="23.25" customHeight="1">
      <c r="A8" s="7" t="s">
        <v>11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15</v>
      </c>
      <c r="H8" s="48">
        <f t="shared" si="0"/>
        <v>7</v>
      </c>
      <c r="I8" s="48">
        <f t="shared" si="0"/>
        <v>7</v>
      </c>
      <c r="J8" s="48">
        <f t="shared" si="0"/>
        <v>6</v>
      </c>
      <c r="K8" s="48">
        <f t="shared" si="0"/>
        <v>5</v>
      </c>
      <c r="L8" s="48">
        <f t="shared" si="0"/>
        <v>4</v>
      </c>
      <c r="M8" s="48">
        <f t="shared" si="0"/>
        <v>3</v>
      </c>
      <c r="N8" s="48">
        <f t="shared" si="0"/>
        <v>2</v>
      </c>
      <c r="O8" s="48">
        <f t="shared" si="0"/>
        <v>1</v>
      </c>
      <c r="P8" s="48">
        <f t="shared" si="0"/>
        <v>1</v>
      </c>
      <c r="Q8" s="48">
        <f t="shared" si="0"/>
        <v>0</v>
      </c>
    </row>
    <row r="9" spans="1:20" ht="23.25" customHeight="1">
      <c r="A9" s="7" t="s">
        <v>18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22</v>
      </c>
      <c r="H9" s="48">
        <f t="shared" si="0"/>
        <v>12</v>
      </c>
      <c r="I9" s="48">
        <f t="shared" si="0"/>
        <v>7</v>
      </c>
      <c r="J9" s="48">
        <f t="shared" si="0"/>
        <v>9</v>
      </c>
      <c r="K9" s="48">
        <f t="shared" si="0"/>
        <v>5</v>
      </c>
      <c r="L9" s="48">
        <f t="shared" si="0"/>
        <v>5</v>
      </c>
      <c r="M9" s="48">
        <f t="shared" si="0"/>
        <v>2</v>
      </c>
      <c r="N9" s="48">
        <f t="shared" si="0"/>
        <v>2</v>
      </c>
      <c r="O9" s="48">
        <f t="shared" si="0"/>
        <v>3</v>
      </c>
      <c r="P9" s="48">
        <f t="shared" si="0"/>
        <v>2</v>
      </c>
      <c r="Q9" s="48">
        <f t="shared" si="0"/>
        <v>3</v>
      </c>
    </row>
    <row r="10" spans="1:20" ht="23.25" customHeight="1">
      <c r="A10" s="7" t="s">
        <v>3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6</v>
      </c>
      <c r="H10" s="48">
        <f t="shared" si="0"/>
        <v>18</v>
      </c>
      <c r="I10" s="48">
        <f t="shared" si="0"/>
        <v>9</v>
      </c>
      <c r="J10" s="48">
        <f t="shared" si="0"/>
        <v>6</v>
      </c>
      <c r="K10" s="48">
        <f t="shared" si="0"/>
        <v>5</v>
      </c>
      <c r="L10" s="48">
        <f t="shared" si="0"/>
        <v>4</v>
      </c>
      <c r="M10" s="48">
        <f t="shared" si="0"/>
        <v>6</v>
      </c>
      <c r="N10" s="48">
        <f t="shared" si="0"/>
        <v>1</v>
      </c>
      <c r="O10" s="48">
        <f t="shared" si="0"/>
        <v>1</v>
      </c>
      <c r="P10" s="48">
        <f t="shared" si="0"/>
        <v>1</v>
      </c>
      <c r="Q10" s="48">
        <f t="shared" si="0"/>
        <v>1</v>
      </c>
    </row>
    <row r="11" spans="1:20" ht="23.25" customHeight="1">
      <c r="A11" s="7" t="s">
        <v>20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5</v>
      </c>
      <c r="H11" s="48">
        <f t="shared" si="0"/>
        <v>10</v>
      </c>
      <c r="I11" s="48">
        <f t="shared" si="0"/>
        <v>10</v>
      </c>
      <c r="J11" s="48">
        <f t="shared" si="0"/>
        <v>7</v>
      </c>
      <c r="K11" s="48">
        <f t="shared" si="0"/>
        <v>8</v>
      </c>
      <c r="L11" s="48">
        <f t="shared" si="0"/>
        <v>6</v>
      </c>
      <c r="M11" s="48">
        <f t="shared" si="0"/>
        <v>4</v>
      </c>
      <c r="N11" s="48">
        <f t="shared" si="0"/>
        <v>5</v>
      </c>
      <c r="O11" s="48">
        <f t="shared" si="0"/>
        <v>5</v>
      </c>
      <c r="P11" s="48">
        <f t="shared" si="0"/>
        <v>2</v>
      </c>
      <c r="Q11" s="48">
        <f t="shared" si="0"/>
        <v>3</v>
      </c>
    </row>
    <row r="12" spans="1:20" ht="23.25" customHeight="1">
      <c r="A12" s="7" t="s">
        <v>23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10</v>
      </c>
      <c r="H12" s="48">
        <f t="shared" si="0"/>
        <v>3</v>
      </c>
      <c r="I12" s="48">
        <f t="shared" si="0"/>
        <v>5</v>
      </c>
      <c r="J12" s="48">
        <f t="shared" si="0"/>
        <v>10</v>
      </c>
      <c r="K12" s="48">
        <f t="shared" si="0"/>
        <v>10</v>
      </c>
      <c r="L12" s="48">
        <f t="shared" si="0"/>
        <v>9</v>
      </c>
      <c r="M12" s="48">
        <f t="shared" si="0"/>
        <v>7</v>
      </c>
      <c r="N12" s="48">
        <f t="shared" si="0"/>
        <v>5</v>
      </c>
      <c r="O12" s="48">
        <f t="shared" si="0"/>
        <v>4</v>
      </c>
      <c r="P12" s="48">
        <f t="shared" si="0"/>
        <v>5</v>
      </c>
      <c r="Q12" s="48">
        <f t="shared" si="0"/>
        <v>6</v>
      </c>
    </row>
    <row r="13" spans="1:20" ht="23.25" customHeight="1">
      <c r="A13" s="7" t="s">
        <v>24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12</v>
      </c>
      <c r="H13" s="48">
        <f t="shared" si="0"/>
        <v>8</v>
      </c>
      <c r="I13" s="48">
        <f t="shared" si="0"/>
        <v>3</v>
      </c>
      <c r="J13" s="48">
        <f t="shared" si="0"/>
        <v>2</v>
      </c>
      <c r="K13" s="48">
        <f t="shared" si="0"/>
        <v>4</v>
      </c>
      <c r="L13" s="48">
        <f t="shared" si="0"/>
        <v>6</v>
      </c>
      <c r="M13" s="48">
        <f t="shared" si="0"/>
        <v>6</v>
      </c>
      <c r="N13" s="48">
        <f t="shared" si="0"/>
        <v>8</v>
      </c>
      <c r="O13" s="48">
        <f t="shared" si="0"/>
        <v>8</v>
      </c>
      <c r="P13" s="48">
        <f t="shared" si="0"/>
        <v>4</v>
      </c>
      <c r="Q13" s="48">
        <f t="shared" si="0"/>
        <v>4</v>
      </c>
    </row>
    <row r="14" spans="1:20" ht="23.25" customHeight="1">
      <c r="A14" s="7" t="s">
        <v>4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18</v>
      </c>
      <c r="H14" s="48">
        <f t="shared" si="0"/>
        <v>12</v>
      </c>
      <c r="I14" s="48">
        <f t="shared" si="0"/>
        <v>7</v>
      </c>
      <c r="J14" s="48">
        <f t="shared" si="0"/>
        <v>4</v>
      </c>
      <c r="K14" s="48">
        <f t="shared" si="0"/>
        <v>3</v>
      </c>
      <c r="L14" s="48">
        <f t="shared" si="0"/>
        <v>0</v>
      </c>
      <c r="M14" s="48">
        <f t="shared" si="0"/>
        <v>1</v>
      </c>
      <c r="N14" s="48">
        <f t="shared" si="0"/>
        <v>1</v>
      </c>
      <c r="O14" s="48">
        <f t="shared" si="0"/>
        <v>2</v>
      </c>
      <c r="P14" s="48">
        <f t="shared" si="0"/>
        <v>3</v>
      </c>
      <c r="Q14" s="48">
        <f t="shared" si="0"/>
        <v>4</v>
      </c>
    </row>
    <row r="15" spans="1:20" ht="23.25" customHeight="1">
      <c r="A15" s="7" t="s">
        <v>29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16</v>
      </c>
      <c r="H15" s="48">
        <f t="shared" si="0"/>
        <v>17</v>
      </c>
      <c r="I15" s="48">
        <f t="shared" si="0"/>
        <v>13</v>
      </c>
      <c r="J15" s="48">
        <f t="shared" si="0"/>
        <v>8</v>
      </c>
      <c r="K15" s="48">
        <f t="shared" si="0"/>
        <v>8</v>
      </c>
      <c r="L15" s="48">
        <f t="shared" si="0"/>
        <v>7</v>
      </c>
      <c r="M15" s="48">
        <f t="shared" si="0"/>
        <v>5</v>
      </c>
      <c r="N15" s="48">
        <f t="shared" si="0"/>
        <v>2</v>
      </c>
      <c r="O15" s="48">
        <f t="shared" si="0"/>
        <v>2</v>
      </c>
      <c r="P15" s="48">
        <f t="shared" si="0"/>
        <v>1</v>
      </c>
      <c r="Q15" s="48">
        <f t="shared" si="0"/>
        <v>0</v>
      </c>
    </row>
    <row r="16" spans="1:20" ht="23.25" customHeight="1">
      <c r="A16" s="7" t="s">
        <v>30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27</v>
      </c>
      <c r="H16" s="48">
        <f t="shared" si="0"/>
        <v>16</v>
      </c>
      <c r="I16" s="48">
        <f t="shared" si="0"/>
        <v>17</v>
      </c>
      <c r="J16" s="48">
        <f t="shared" si="0"/>
        <v>14</v>
      </c>
      <c r="K16" s="48">
        <f t="shared" si="0"/>
        <v>10</v>
      </c>
      <c r="L16" s="48">
        <f t="shared" si="0"/>
        <v>9</v>
      </c>
      <c r="M16" s="48">
        <f t="shared" si="0"/>
        <v>8</v>
      </c>
      <c r="N16" s="48">
        <f t="shared" si="0"/>
        <v>10</v>
      </c>
      <c r="O16" s="48">
        <f t="shared" si="0"/>
        <v>8</v>
      </c>
      <c r="P16" s="48">
        <f t="shared" si="0"/>
        <v>8</v>
      </c>
      <c r="Q16" s="48">
        <f t="shared" si="0"/>
        <v>7</v>
      </c>
    </row>
    <row r="17" spans="1:17" ht="23.25" customHeight="1">
      <c r="A17" s="7" t="s">
        <v>32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14</v>
      </c>
      <c r="H17" s="48">
        <f t="shared" si="0"/>
        <v>26</v>
      </c>
      <c r="I17" s="48">
        <f t="shared" si="0"/>
        <v>17</v>
      </c>
      <c r="J17" s="48">
        <f t="shared" si="0"/>
        <v>16</v>
      </c>
      <c r="K17" s="48">
        <f t="shared" si="0"/>
        <v>16</v>
      </c>
      <c r="L17" s="48">
        <f t="shared" si="0"/>
        <v>16</v>
      </c>
      <c r="M17" s="48">
        <f t="shared" si="0"/>
        <v>14</v>
      </c>
      <c r="N17" s="48">
        <f t="shared" si="0"/>
        <v>9</v>
      </c>
      <c r="O17" s="48">
        <f t="shared" si="0"/>
        <v>11</v>
      </c>
      <c r="P17" s="48">
        <f t="shared" si="0"/>
        <v>9</v>
      </c>
      <c r="Q17" s="48">
        <f t="shared" si="0"/>
        <v>9</v>
      </c>
    </row>
    <row r="18" spans="1:17" ht="23.25" customHeight="1">
      <c r="A18" s="8" t="s">
        <v>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32</v>
      </c>
      <c r="H18" s="49">
        <f t="shared" si="0"/>
        <v>14</v>
      </c>
      <c r="I18" s="49">
        <f t="shared" si="0"/>
        <v>22</v>
      </c>
      <c r="J18" s="49">
        <f t="shared" si="0"/>
        <v>17</v>
      </c>
      <c r="K18" s="49">
        <f t="shared" si="0"/>
        <v>16</v>
      </c>
      <c r="L18" s="49">
        <f t="shared" si="0"/>
        <v>14</v>
      </c>
      <c r="M18" s="49">
        <f t="shared" si="0"/>
        <v>17</v>
      </c>
      <c r="N18" s="49">
        <f t="shared" si="0"/>
        <v>19</v>
      </c>
      <c r="O18" s="49">
        <f t="shared" si="0"/>
        <v>16</v>
      </c>
      <c r="P18" s="49">
        <f t="shared" si="0"/>
        <v>16</v>
      </c>
      <c r="Q18" s="49">
        <f t="shared" si="0"/>
        <v>16</v>
      </c>
    </row>
    <row r="19" spans="1:17" ht="23.25" customHeight="1">
      <c r="A19" s="8" t="s">
        <v>33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28</v>
      </c>
      <c r="H19" s="49">
        <f t="shared" si="0"/>
        <v>31</v>
      </c>
      <c r="I19" s="49">
        <f t="shared" si="0"/>
        <v>12</v>
      </c>
      <c r="J19" s="49">
        <f t="shared" si="0"/>
        <v>18</v>
      </c>
      <c r="K19" s="49">
        <f t="shared" si="0"/>
        <v>19</v>
      </c>
      <c r="L19" s="49">
        <f t="shared" si="0"/>
        <v>21</v>
      </c>
      <c r="M19" s="49">
        <f t="shared" si="0"/>
        <v>20</v>
      </c>
      <c r="N19" s="49">
        <f t="shared" si="0"/>
        <v>20</v>
      </c>
      <c r="O19" s="49">
        <f t="shared" si="0"/>
        <v>16</v>
      </c>
      <c r="P19" s="49">
        <f t="shared" si="0"/>
        <v>14</v>
      </c>
      <c r="Q19" s="49">
        <f t="shared" si="0"/>
        <v>12</v>
      </c>
    </row>
    <row r="20" spans="1:17" ht="23.25" customHeight="1">
      <c r="A20" s="8" t="s">
        <v>35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19</v>
      </c>
      <c r="H20" s="49">
        <f t="shared" si="0"/>
        <v>23</v>
      </c>
      <c r="I20" s="49">
        <f t="shared" si="0"/>
        <v>27</v>
      </c>
      <c r="J20" s="49">
        <f t="shared" si="0"/>
        <v>13</v>
      </c>
      <c r="K20" s="49">
        <f t="shared" si="0"/>
        <v>15</v>
      </c>
      <c r="L20" s="49">
        <f t="shared" si="0"/>
        <v>11</v>
      </c>
      <c r="M20" s="49">
        <f t="shared" si="0"/>
        <v>12</v>
      </c>
      <c r="N20" s="49">
        <f t="shared" si="0"/>
        <v>11</v>
      </c>
      <c r="O20" s="49">
        <f t="shared" si="0"/>
        <v>15</v>
      </c>
      <c r="P20" s="49">
        <f t="shared" si="0"/>
        <v>14</v>
      </c>
      <c r="Q20" s="49">
        <f t="shared" si="0"/>
        <v>16</v>
      </c>
    </row>
    <row r="21" spans="1:17" ht="23.25" customHeight="1">
      <c r="A21" s="8" t="s">
        <v>36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17</v>
      </c>
      <c r="H21" s="49">
        <f t="shared" si="0"/>
        <v>15</v>
      </c>
      <c r="I21" s="49">
        <f t="shared" si="0"/>
        <v>14</v>
      </c>
      <c r="J21" s="49">
        <f t="shared" si="0"/>
        <v>26</v>
      </c>
      <c r="K21" s="49">
        <f t="shared" si="0"/>
        <v>21</v>
      </c>
      <c r="L21" s="49">
        <f t="shared" si="0"/>
        <v>25</v>
      </c>
      <c r="M21" s="49">
        <f t="shared" si="0"/>
        <v>19</v>
      </c>
      <c r="N21" s="49">
        <f t="shared" si="0"/>
        <v>17</v>
      </c>
      <c r="O21" s="49">
        <f t="shared" si="0"/>
        <v>13</v>
      </c>
      <c r="P21" s="49">
        <f t="shared" si="0"/>
        <v>12</v>
      </c>
      <c r="Q21" s="49">
        <f t="shared" si="0"/>
        <v>8</v>
      </c>
    </row>
    <row r="22" spans="1:17" ht="23.25" customHeight="1">
      <c r="A22" s="8" t="s">
        <v>39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9</v>
      </c>
      <c r="H22" s="49">
        <f t="shared" si="0"/>
        <v>11</v>
      </c>
      <c r="I22" s="49">
        <f t="shared" si="0"/>
        <v>11</v>
      </c>
      <c r="J22" s="49">
        <f t="shared" si="0"/>
        <v>10</v>
      </c>
      <c r="K22" s="49">
        <f t="shared" si="0"/>
        <v>13</v>
      </c>
      <c r="L22" s="49">
        <f t="shared" si="0"/>
        <v>11</v>
      </c>
      <c r="M22" s="49">
        <f t="shared" si="0"/>
        <v>13</v>
      </c>
      <c r="N22" s="49">
        <f t="shared" si="0"/>
        <v>15</v>
      </c>
      <c r="O22" s="49">
        <f t="shared" si="0"/>
        <v>18</v>
      </c>
      <c r="P22" s="49">
        <f t="shared" si="0"/>
        <v>17</v>
      </c>
      <c r="Q22" s="49">
        <f t="shared" si="0"/>
        <v>22</v>
      </c>
    </row>
    <row r="23" spans="1:17" ht="23.25" customHeight="1">
      <c r="A23" s="8" t="s">
        <v>38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3</v>
      </c>
      <c r="H23" s="49">
        <f t="shared" si="0"/>
        <v>5</v>
      </c>
      <c r="I23" s="49">
        <f t="shared" si="0"/>
        <v>7</v>
      </c>
      <c r="J23" s="49">
        <f t="shared" si="0"/>
        <v>7</v>
      </c>
      <c r="K23" s="49">
        <f t="shared" si="0"/>
        <v>6</v>
      </c>
      <c r="L23" s="49">
        <f t="shared" si="0"/>
        <v>6</v>
      </c>
      <c r="M23" s="49">
        <f t="shared" si="0"/>
        <v>5</v>
      </c>
      <c r="N23" s="49">
        <f t="shared" si="0"/>
        <v>6</v>
      </c>
      <c r="O23" s="49">
        <f t="shared" si="0"/>
        <v>6</v>
      </c>
      <c r="P23" s="49">
        <f t="shared" si="0"/>
        <v>5</v>
      </c>
      <c r="Q23" s="49">
        <f t="shared" si="0"/>
        <v>4</v>
      </c>
    </row>
    <row r="24" spans="1:17" ht="23.25" customHeight="1">
      <c r="A24" s="8" t="s">
        <v>22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0</v>
      </c>
      <c r="H24" s="49">
        <f t="shared" si="0"/>
        <v>1</v>
      </c>
      <c r="I24" s="49">
        <f t="shared" si="0"/>
        <v>3</v>
      </c>
      <c r="J24" s="49">
        <f t="shared" si="0"/>
        <v>1</v>
      </c>
      <c r="K24" s="49">
        <f t="shared" si="0"/>
        <v>2</v>
      </c>
      <c r="L24" s="49">
        <f t="shared" si="0"/>
        <v>1</v>
      </c>
      <c r="M24" s="49">
        <f t="shared" si="0"/>
        <v>0</v>
      </c>
      <c r="N24" s="49">
        <f t="shared" si="0"/>
        <v>1</v>
      </c>
      <c r="O24" s="49">
        <f t="shared" si="0"/>
        <v>1</v>
      </c>
      <c r="P24" s="49">
        <f t="shared" si="0"/>
        <v>2</v>
      </c>
      <c r="Q24" s="49">
        <f t="shared" si="0"/>
        <v>2</v>
      </c>
    </row>
    <row r="25" spans="1:17" ht="23.25" customHeight="1">
      <c r="A25" s="8" t="s">
        <v>43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0</v>
      </c>
      <c r="H25" s="49">
        <f t="shared" si="0"/>
        <v>0</v>
      </c>
      <c r="I25" s="49">
        <f t="shared" si="0"/>
        <v>0</v>
      </c>
      <c r="J25" s="49">
        <f t="shared" si="0"/>
        <v>1</v>
      </c>
      <c r="K25" s="49">
        <f t="shared" si="0"/>
        <v>1</v>
      </c>
      <c r="L25" s="49">
        <f t="shared" si="0"/>
        <v>1</v>
      </c>
      <c r="M25" s="49">
        <f t="shared" si="0"/>
        <v>1</v>
      </c>
      <c r="N25" s="49">
        <f t="shared" si="0"/>
        <v>1</v>
      </c>
      <c r="O25" s="49">
        <f t="shared" si="0"/>
        <v>1</v>
      </c>
      <c r="P25" s="49">
        <f t="shared" si="0"/>
        <v>0</v>
      </c>
      <c r="Q25" s="49">
        <f t="shared" si="0"/>
        <v>0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271</v>
      </c>
      <c r="H26" s="50">
        <f t="shared" si="1"/>
        <v>243</v>
      </c>
      <c r="I26" s="50">
        <f t="shared" si="1"/>
        <v>203</v>
      </c>
      <c r="J26" s="50">
        <f t="shared" si="1"/>
        <v>182</v>
      </c>
      <c r="K26" s="50">
        <f t="shared" si="1"/>
        <v>173</v>
      </c>
      <c r="L26" s="50">
        <f t="shared" si="1"/>
        <v>161</v>
      </c>
      <c r="M26" s="50">
        <f t="shared" si="1"/>
        <v>146</v>
      </c>
      <c r="N26" s="50">
        <f t="shared" si="1"/>
        <v>138</v>
      </c>
      <c r="O26" s="50">
        <f t="shared" si="1"/>
        <v>134</v>
      </c>
      <c r="P26" s="50">
        <f t="shared" si="1"/>
        <v>119</v>
      </c>
      <c r="Q26" s="50">
        <f t="shared" si="1"/>
        <v>120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42</v>
      </c>
      <c r="C30" s="5">
        <v>60</v>
      </c>
      <c r="D30" s="5" t="s">
        <v>59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28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18</v>
      </c>
      <c r="H31" s="51">
        <f t="shared" si="2"/>
        <v>14</v>
      </c>
      <c r="I31" s="51">
        <f t="shared" si="2"/>
        <v>12</v>
      </c>
      <c r="J31" s="51">
        <f t="shared" si="2"/>
        <v>7</v>
      </c>
      <c r="K31" s="51">
        <f t="shared" si="2"/>
        <v>6</v>
      </c>
      <c r="L31" s="51">
        <f t="shared" si="2"/>
        <v>5</v>
      </c>
      <c r="M31" s="51">
        <f t="shared" si="2"/>
        <v>3</v>
      </c>
      <c r="N31" s="51">
        <f t="shared" si="2"/>
        <v>3</v>
      </c>
      <c r="O31" s="51">
        <f t="shared" si="2"/>
        <v>3</v>
      </c>
      <c r="P31" s="51">
        <f t="shared" si="2"/>
        <v>3</v>
      </c>
      <c r="Q31" s="51">
        <f t="shared" si="2"/>
        <v>3</v>
      </c>
    </row>
    <row r="32" spans="1:17" ht="23.25" customHeight="1">
      <c r="A32" s="7" t="s">
        <v>37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145</v>
      </c>
      <c r="H32" s="52">
        <f t="shared" si="3"/>
        <v>129</v>
      </c>
      <c r="I32" s="52">
        <f t="shared" si="3"/>
        <v>95</v>
      </c>
      <c r="J32" s="52">
        <f t="shared" si="3"/>
        <v>82</v>
      </c>
      <c r="K32" s="52">
        <f t="shared" si="3"/>
        <v>74</v>
      </c>
      <c r="L32" s="52">
        <f t="shared" si="3"/>
        <v>66</v>
      </c>
      <c r="M32" s="52">
        <f t="shared" si="3"/>
        <v>56</v>
      </c>
      <c r="N32" s="52">
        <f t="shared" si="3"/>
        <v>45</v>
      </c>
      <c r="O32" s="52">
        <f t="shared" si="3"/>
        <v>45</v>
      </c>
      <c r="P32" s="52">
        <f t="shared" si="3"/>
        <v>36</v>
      </c>
      <c r="Q32" s="52">
        <f t="shared" si="3"/>
        <v>37</v>
      </c>
    </row>
    <row r="33" spans="1:20" ht="23.25" customHeight="1">
      <c r="A33" s="8" t="s">
        <v>46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108</v>
      </c>
      <c r="H33" s="53">
        <f t="shared" si="4"/>
        <v>100</v>
      </c>
      <c r="I33" s="53">
        <f t="shared" si="4"/>
        <v>96</v>
      </c>
      <c r="J33" s="53">
        <f t="shared" si="4"/>
        <v>93</v>
      </c>
      <c r="K33" s="53">
        <f t="shared" si="4"/>
        <v>93</v>
      </c>
      <c r="L33" s="53">
        <f t="shared" si="4"/>
        <v>90</v>
      </c>
      <c r="M33" s="53">
        <f t="shared" si="4"/>
        <v>87</v>
      </c>
      <c r="N33" s="53">
        <f t="shared" si="4"/>
        <v>90</v>
      </c>
      <c r="O33" s="53">
        <f t="shared" si="4"/>
        <v>86</v>
      </c>
      <c r="P33" s="53">
        <f t="shared" si="4"/>
        <v>80</v>
      </c>
      <c r="Q33" s="53">
        <f t="shared" si="4"/>
        <v>80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271</v>
      </c>
      <c r="H34" s="54">
        <f t="shared" si="5"/>
        <v>243</v>
      </c>
      <c r="I34" s="54">
        <f t="shared" si="5"/>
        <v>203</v>
      </c>
      <c r="J34" s="54">
        <f t="shared" si="5"/>
        <v>182</v>
      </c>
      <c r="K34" s="54">
        <f t="shared" si="5"/>
        <v>173</v>
      </c>
      <c r="L34" s="54">
        <f t="shared" si="5"/>
        <v>161</v>
      </c>
      <c r="M34" s="54">
        <f t="shared" si="5"/>
        <v>146</v>
      </c>
      <c r="N34" s="54">
        <f t="shared" si="5"/>
        <v>138</v>
      </c>
      <c r="O34" s="54">
        <f t="shared" si="5"/>
        <v>134</v>
      </c>
      <c r="P34" s="54">
        <f t="shared" si="5"/>
        <v>119</v>
      </c>
      <c r="Q34" s="54">
        <f t="shared" si="5"/>
        <v>120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5" t="s">
        <v>42</v>
      </c>
      <c r="C38" s="5">
        <v>60</v>
      </c>
      <c r="D38" s="5" t="s">
        <v>59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6" t="s">
        <v>28</v>
      </c>
      <c r="B39" s="32" t="s">
        <v>31</v>
      </c>
      <c r="C39" s="32" t="s">
        <v>31</v>
      </c>
      <c r="D39" s="32" t="s">
        <v>31</v>
      </c>
      <c r="E39" s="32" t="s">
        <v>31</v>
      </c>
      <c r="F39" s="32" t="s">
        <v>31</v>
      </c>
      <c r="G39" s="75">
        <f t="shared" ref="G39:Q39" si="6">ROUND(G31/G34*100,1)</f>
        <v>6.6</v>
      </c>
      <c r="H39" s="75">
        <f t="shared" si="6"/>
        <v>5.8</v>
      </c>
      <c r="I39" s="75">
        <f t="shared" si="6"/>
        <v>5.9</v>
      </c>
      <c r="J39" s="75">
        <f t="shared" si="6"/>
        <v>3.8</v>
      </c>
      <c r="K39" s="75">
        <f t="shared" si="6"/>
        <v>3.5</v>
      </c>
      <c r="L39" s="75">
        <f t="shared" si="6"/>
        <v>3.1</v>
      </c>
      <c r="M39" s="75">
        <f t="shared" si="6"/>
        <v>2.1</v>
      </c>
      <c r="N39" s="75">
        <f t="shared" si="6"/>
        <v>2.2000000000000002</v>
      </c>
      <c r="O39" s="75">
        <f t="shared" si="6"/>
        <v>2.2000000000000002</v>
      </c>
      <c r="P39" s="75">
        <f t="shared" si="6"/>
        <v>2.5</v>
      </c>
      <c r="Q39" s="75">
        <f t="shared" si="6"/>
        <v>2.5</v>
      </c>
    </row>
    <row r="40" spans="1:20" ht="23.25" customHeight="1">
      <c r="A40" s="7" t="s">
        <v>37</v>
      </c>
      <c r="B40" s="33" t="s">
        <v>31</v>
      </c>
      <c r="C40" s="33" t="s">
        <v>31</v>
      </c>
      <c r="D40" s="33" t="s">
        <v>31</v>
      </c>
      <c r="E40" s="33" t="s">
        <v>31</v>
      </c>
      <c r="F40" s="33" t="s">
        <v>31</v>
      </c>
      <c r="G40" s="76">
        <f t="shared" ref="G40:Q40" si="7">ROUND(G32/G34*100,1)</f>
        <v>53.5</v>
      </c>
      <c r="H40" s="76">
        <f t="shared" si="7"/>
        <v>53.1</v>
      </c>
      <c r="I40" s="76">
        <f t="shared" si="7"/>
        <v>46.8</v>
      </c>
      <c r="J40" s="76">
        <f t="shared" si="7"/>
        <v>45.1</v>
      </c>
      <c r="K40" s="76">
        <f t="shared" si="7"/>
        <v>42.8</v>
      </c>
      <c r="L40" s="76">
        <f t="shared" si="7"/>
        <v>41</v>
      </c>
      <c r="M40" s="76">
        <f t="shared" si="7"/>
        <v>38.4</v>
      </c>
      <c r="N40" s="76">
        <f t="shared" si="7"/>
        <v>32.6</v>
      </c>
      <c r="O40" s="76">
        <f t="shared" si="7"/>
        <v>33.6</v>
      </c>
      <c r="P40" s="76">
        <f t="shared" si="7"/>
        <v>30.3</v>
      </c>
      <c r="Q40" s="76">
        <f t="shared" si="7"/>
        <v>30.8</v>
      </c>
    </row>
    <row r="41" spans="1:20" ht="23.25" customHeight="1">
      <c r="A41" s="8" t="s">
        <v>46</v>
      </c>
      <c r="B41" s="34" t="s">
        <v>31</v>
      </c>
      <c r="C41" s="34" t="s">
        <v>31</v>
      </c>
      <c r="D41" s="34" t="s">
        <v>31</v>
      </c>
      <c r="E41" s="34" t="s">
        <v>31</v>
      </c>
      <c r="F41" s="34" t="s">
        <v>31</v>
      </c>
      <c r="G41" s="77">
        <f t="shared" ref="G41:Q41" si="8">ROUND(G33/G34*100,1)</f>
        <v>39.9</v>
      </c>
      <c r="H41" s="77">
        <f t="shared" si="8"/>
        <v>41.2</v>
      </c>
      <c r="I41" s="77">
        <f t="shared" si="8"/>
        <v>47.3</v>
      </c>
      <c r="J41" s="77">
        <f t="shared" si="8"/>
        <v>51.1</v>
      </c>
      <c r="K41" s="77">
        <f t="shared" si="8"/>
        <v>53.8</v>
      </c>
      <c r="L41" s="77">
        <f t="shared" si="8"/>
        <v>55.9</v>
      </c>
      <c r="M41" s="77">
        <f t="shared" si="8"/>
        <v>59.6</v>
      </c>
      <c r="N41" s="77">
        <f t="shared" si="8"/>
        <v>65.2</v>
      </c>
      <c r="O41" s="77">
        <f t="shared" si="8"/>
        <v>64.2</v>
      </c>
      <c r="P41" s="77">
        <f t="shared" si="8"/>
        <v>67.2</v>
      </c>
      <c r="Q41" s="77">
        <f t="shared" si="8"/>
        <v>66.7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73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45</v>
      </c>
      <c r="B83" s="5" t="s">
        <v>42</v>
      </c>
      <c r="C83" s="5">
        <v>60</v>
      </c>
      <c r="D83" s="5" t="s">
        <v>59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0</v>
      </c>
      <c r="H84" s="47">
        <v>0</v>
      </c>
      <c r="I84" s="47">
        <v>0</v>
      </c>
      <c r="J84" s="47">
        <v>0</v>
      </c>
      <c r="K84" s="47">
        <v>0</v>
      </c>
      <c r="L84" s="51">
        <v>0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</row>
    <row r="85" spans="1:20" ht="21.75" customHeight="1">
      <c r="A85" s="6" t="s">
        <v>13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2</v>
      </c>
      <c r="H85" s="47">
        <v>4</v>
      </c>
      <c r="I85" s="47">
        <v>0</v>
      </c>
      <c r="J85" s="47">
        <v>0</v>
      </c>
      <c r="K85" s="47">
        <v>0</v>
      </c>
      <c r="L85" s="51">
        <v>0</v>
      </c>
      <c r="M85" s="51">
        <v>0</v>
      </c>
      <c r="N85" s="51">
        <v>0</v>
      </c>
      <c r="O85" s="51">
        <v>0</v>
      </c>
      <c r="P85" s="51">
        <v>0</v>
      </c>
      <c r="Q85" s="51">
        <v>0</v>
      </c>
    </row>
    <row r="86" spans="1:20" ht="21.75" customHeight="1">
      <c r="A86" s="6" t="s">
        <v>15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4</v>
      </c>
      <c r="H86" s="47">
        <v>2</v>
      </c>
      <c r="I86" s="47">
        <v>4</v>
      </c>
      <c r="J86" s="47">
        <v>1</v>
      </c>
      <c r="K86" s="47">
        <v>1</v>
      </c>
      <c r="L86" s="51">
        <v>0</v>
      </c>
      <c r="M86" s="51">
        <v>0</v>
      </c>
      <c r="N86" s="51">
        <v>0</v>
      </c>
      <c r="O86" s="51">
        <v>0</v>
      </c>
      <c r="P86" s="51">
        <v>0</v>
      </c>
      <c r="Q86" s="51">
        <v>0</v>
      </c>
    </row>
    <row r="87" spans="1:20" ht="21.75" customHeight="1">
      <c r="A87" s="7" t="s">
        <v>11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9</v>
      </c>
      <c r="H87" s="48">
        <v>4</v>
      </c>
      <c r="I87" s="48">
        <v>2</v>
      </c>
      <c r="J87" s="48">
        <v>3</v>
      </c>
      <c r="K87" s="48">
        <v>2</v>
      </c>
      <c r="L87" s="52">
        <v>2</v>
      </c>
      <c r="M87" s="52">
        <v>2</v>
      </c>
      <c r="N87" s="52">
        <v>1</v>
      </c>
      <c r="O87" s="52">
        <v>1</v>
      </c>
      <c r="P87" s="52">
        <v>1</v>
      </c>
      <c r="Q87" s="52">
        <v>0</v>
      </c>
    </row>
    <row r="88" spans="1:20" ht="21.75" customHeight="1">
      <c r="A88" s="7" t="s">
        <v>18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11</v>
      </c>
      <c r="H88" s="48">
        <v>8</v>
      </c>
      <c r="I88" s="48">
        <v>3</v>
      </c>
      <c r="J88" s="48">
        <v>2</v>
      </c>
      <c r="K88" s="48">
        <v>1</v>
      </c>
      <c r="L88" s="52">
        <v>2</v>
      </c>
      <c r="M88" s="52">
        <v>1</v>
      </c>
      <c r="N88" s="52">
        <v>1</v>
      </c>
      <c r="O88" s="52">
        <v>1</v>
      </c>
      <c r="P88" s="52">
        <v>0</v>
      </c>
      <c r="Q88" s="52">
        <v>1</v>
      </c>
    </row>
    <row r="89" spans="1:20" ht="21.75" customHeight="1">
      <c r="A89" s="7" t="s">
        <v>3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5</v>
      </c>
      <c r="H89" s="48">
        <v>9</v>
      </c>
      <c r="I89" s="48">
        <v>7</v>
      </c>
      <c r="J89" s="48">
        <v>3</v>
      </c>
      <c r="K89" s="48">
        <v>3</v>
      </c>
      <c r="L89" s="52">
        <v>2</v>
      </c>
      <c r="M89" s="52">
        <v>3</v>
      </c>
      <c r="N89" s="52">
        <v>1</v>
      </c>
      <c r="O89" s="52">
        <v>1</v>
      </c>
      <c r="P89" s="52">
        <v>1</v>
      </c>
      <c r="Q89" s="52">
        <v>1</v>
      </c>
    </row>
    <row r="90" spans="1:20" ht="21.75" customHeight="1">
      <c r="A90" s="7" t="s">
        <v>20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4</v>
      </c>
      <c r="H90" s="48">
        <v>6</v>
      </c>
      <c r="I90" s="48">
        <v>6</v>
      </c>
      <c r="J90" s="48">
        <v>5</v>
      </c>
      <c r="K90" s="48">
        <v>6</v>
      </c>
      <c r="L90" s="52">
        <v>4</v>
      </c>
      <c r="M90" s="52">
        <v>3</v>
      </c>
      <c r="N90" s="52">
        <v>2</v>
      </c>
      <c r="O90" s="52">
        <v>2</v>
      </c>
      <c r="P90" s="52">
        <v>1</v>
      </c>
      <c r="Q90" s="52">
        <v>2</v>
      </c>
    </row>
    <row r="91" spans="1:20" ht="21.75" customHeight="1">
      <c r="A91" s="7" t="s">
        <v>23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5</v>
      </c>
      <c r="H91" s="48">
        <v>2</v>
      </c>
      <c r="I91" s="48">
        <v>4</v>
      </c>
      <c r="J91" s="48">
        <v>7</v>
      </c>
      <c r="K91" s="48">
        <v>6</v>
      </c>
      <c r="L91" s="52">
        <v>5</v>
      </c>
      <c r="M91" s="52">
        <v>5</v>
      </c>
      <c r="N91" s="52">
        <v>4</v>
      </c>
      <c r="O91" s="52">
        <v>4</v>
      </c>
      <c r="P91" s="52">
        <v>4</v>
      </c>
      <c r="Q91" s="52">
        <v>4</v>
      </c>
    </row>
    <row r="92" spans="1:20" ht="21.75" customHeight="1">
      <c r="A92" s="7" t="s">
        <v>24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7</v>
      </c>
      <c r="H92" s="48">
        <v>3</v>
      </c>
      <c r="I92" s="48">
        <v>2</v>
      </c>
      <c r="J92" s="48">
        <v>0</v>
      </c>
      <c r="K92" s="48">
        <v>2</v>
      </c>
      <c r="L92" s="52">
        <v>4</v>
      </c>
      <c r="M92" s="52">
        <v>4</v>
      </c>
      <c r="N92" s="52">
        <v>6</v>
      </c>
      <c r="O92" s="52">
        <v>6</v>
      </c>
      <c r="P92" s="52">
        <v>2</v>
      </c>
      <c r="Q92" s="52">
        <v>2</v>
      </c>
    </row>
    <row r="93" spans="1:20" ht="21.75" customHeight="1">
      <c r="A93" s="7" t="s">
        <v>4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5</v>
      </c>
      <c r="H93" s="48">
        <v>7</v>
      </c>
      <c r="I93" s="48">
        <v>2</v>
      </c>
      <c r="J93" s="48">
        <v>1</v>
      </c>
      <c r="K93" s="48">
        <v>1</v>
      </c>
      <c r="L93" s="52">
        <v>0</v>
      </c>
      <c r="M93" s="52">
        <v>0</v>
      </c>
      <c r="N93" s="52">
        <v>0</v>
      </c>
      <c r="O93" s="52">
        <v>0</v>
      </c>
      <c r="P93" s="52">
        <v>2</v>
      </c>
      <c r="Q93" s="52">
        <v>3</v>
      </c>
    </row>
    <row r="94" spans="1:20" ht="21.75" customHeight="1">
      <c r="A94" s="7" t="s">
        <v>29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10</v>
      </c>
      <c r="H94" s="48">
        <v>5</v>
      </c>
      <c r="I94" s="48">
        <v>7</v>
      </c>
      <c r="J94" s="48">
        <v>4</v>
      </c>
      <c r="K94" s="48">
        <v>3</v>
      </c>
      <c r="L94" s="52">
        <v>2</v>
      </c>
      <c r="M94" s="52">
        <v>2</v>
      </c>
      <c r="N94" s="52">
        <v>0</v>
      </c>
      <c r="O94" s="52">
        <v>0</v>
      </c>
      <c r="P94" s="52">
        <v>0</v>
      </c>
      <c r="Q94" s="52">
        <v>0</v>
      </c>
    </row>
    <row r="95" spans="1:20" ht="21.75" customHeight="1">
      <c r="A95" s="7" t="s">
        <v>30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16</v>
      </c>
      <c r="H95" s="48">
        <v>10</v>
      </c>
      <c r="I95" s="48">
        <v>6</v>
      </c>
      <c r="J95" s="48">
        <v>8</v>
      </c>
      <c r="K95" s="48">
        <v>6</v>
      </c>
      <c r="L95" s="52">
        <v>5</v>
      </c>
      <c r="M95" s="52">
        <v>4</v>
      </c>
      <c r="N95" s="52">
        <v>5</v>
      </c>
      <c r="O95" s="52">
        <v>4</v>
      </c>
      <c r="P95" s="52">
        <v>3</v>
      </c>
      <c r="Q95" s="52">
        <v>2</v>
      </c>
    </row>
    <row r="96" spans="1:20" ht="21.75" customHeight="1">
      <c r="A96" s="7" t="s">
        <v>32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7</v>
      </c>
      <c r="H96" s="48">
        <v>15</v>
      </c>
      <c r="I96" s="48">
        <v>11</v>
      </c>
      <c r="J96" s="48">
        <v>4</v>
      </c>
      <c r="K96" s="48">
        <v>4</v>
      </c>
      <c r="L96" s="52">
        <v>6</v>
      </c>
      <c r="M96" s="52">
        <v>7</v>
      </c>
      <c r="N96" s="52">
        <v>6</v>
      </c>
      <c r="O96" s="52">
        <v>7</v>
      </c>
      <c r="P96" s="52">
        <v>6</v>
      </c>
      <c r="Q96" s="52">
        <v>5</v>
      </c>
    </row>
    <row r="97" spans="1:17" ht="21.75" customHeight="1">
      <c r="A97" s="8" t="s">
        <v>2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16</v>
      </c>
      <c r="H97" s="49">
        <v>7</v>
      </c>
      <c r="I97" s="49">
        <v>13</v>
      </c>
      <c r="J97" s="49">
        <v>13</v>
      </c>
      <c r="K97" s="49">
        <v>12</v>
      </c>
      <c r="L97" s="53">
        <v>8</v>
      </c>
      <c r="M97" s="53">
        <v>6</v>
      </c>
      <c r="N97" s="53">
        <v>6</v>
      </c>
      <c r="O97" s="53">
        <v>4</v>
      </c>
      <c r="P97" s="53">
        <v>4</v>
      </c>
      <c r="Q97" s="53">
        <v>6</v>
      </c>
    </row>
    <row r="98" spans="1:17" ht="21.75" customHeight="1">
      <c r="A98" s="8" t="s">
        <v>33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17</v>
      </c>
      <c r="H98" s="49">
        <v>15</v>
      </c>
      <c r="I98" s="49">
        <v>5</v>
      </c>
      <c r="J98" s="49">
        <v>8</v>
      </c>
      <c r="K98" s="49">
        <v>10</v>
      </c>
      <c r="L98" s="53">
        <v>13</v>
      </c>
      <c r="M98" s="53">
        <v>14</v>
      </c>
      <c r="N98" s="53">
        <v>14</v>
      </c>
      <c r="O98" s="53">
        <v>12</v>
      </c>
      <c r="P98" s="53">
        <v>11</v>
      </c>
      <c r="Q98" s="53">
        <v>7</v>
      </c>
    </row>
    <row r="99" spans="1:17" ht="21.75" customHeight="1">
      <c r="A99" s="8" t="s">
        <v>35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8</v>
      </c>
      <c r="H99" s="49">
        <v>12</v>
      </c>
      <c r="I99" s="49">
        <v>11</v>
      </c>
      <c r="J99" s="49">
        <v>4</v>
      </c>
      <c r="K99" s="49">
        <v>5</v>
      </c>
      <c r="L99" s="53">
        <v>4</v>
      </c>
      <c r="M99" s="53">
        <v>5</v>
      </c>
      <c r="N99" s="53">
        <v>7</v>
      </c>
      <c r="O99" s="53">
        <v>9</v>
      </c>
      <c r="P99" s="53">
        <v>8</v>
      </c>
      <c r="Q99" s="53">
        <v>10</v>
      </c>
    </row>
    <row r="100" spans="1:17" ht="21.75" customHeight="1">
      <c r="A100" s="8" t="s">
        <v>36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9</v>
      </c>
      <c r="H100" s="49">
        <v>6</v>
      </c>
      <c r="I100" s="49">
        <v>5</v>
      </c>
      <c r="J100" s="49">
        <v>11</v>
      </c>
      <c r="K100" s="49">
        <v>9</v>
      </c>
      <c r="L100" s="53">
        <v>10</v>
      </c>
      <c r="M100" s="53">
        <v>7</v>
      </c>
      <c r="N100" s="53">
        <v>4</v>
      </c>
      <c r="O100" s="53">
        <v>4</v>
      </c>
      <c r="P100" s="53">
        <v>3</v>
      </c>
      <c r="Q100" s="53">
        <v>3</v>
      </c>
    </row>
    <row r="101" spans="1:17" ht="21.75" customHeight="1">
      <c r="A101" s="8" t="s">
        <v>39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2</v>
      </c>
      <c r="H101" s="49">
        <v>5</v>
      </c>
      <c r="I101" s="49">
        <v>4</v>
      </c>
      <c r="J101" s="49">
        <v>3</v>
      </c>
      <c r="K101" s="49">
        <v>5</v>
      </c>
      <c r="L101" s="53">
        <v>3</v>
      </c>
      <c r="M101" s="53">
        <v>3</v>
      </c>
      <c r="N101" s="53">
        <v>5</v>
      </c>
      <c r="O101" s="53">
        <v>6</v>
      </c>
      <c r="P101" s="53">
        <v>6</v>
      </c>
      <c r="Q101" s="53">
        <v>7</v>
      </c>
    </row>
    <row r="102" spans="1:17" ht="21.75" customHeight="1">
      <c r="A102" s="8" t="s">
        <v>38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0</v>
      </c>
      <c r="H102" s="49">
        <v>1</v>
      </c>
      <c r="I102" s="49">
        <v>3</v>
      </c>
      <c r="J102" s="49">
        <v>1</v>
      </c>
      <c r="K102" s="49">
        <v>0</v>
      </c>
      <c r="L102" s="53">
        <v>0</v>
      </c>
      <c r="M102" s="53">
        <v>0</v>
      </c>
      <c r="N102" s="53">
        <v>1</v>
      </c>
      <c r="O102" s="53">
        <v>1</v>
      </c>
      <c r="P102" s="53">
        <v>1</v>
      </c>
      <c r="Q102" s="53">
        <v>1</v>
      </c>
    </row>
    <row r="103" spans="1:17" ht="21.75" customHeight="1">
      <c r="A103" s="8" t="s">
        <v>22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0</v>
      </c>
      <c r="H103" s="49">
        <v>0</v>
      </c>
      <c r="I103" s="49">
        <v>0</v>
      </c>
      <c r="J103" s="49">
        <v>1</v>
      </c>
      <c r="K103" s="49">
        <v>1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</v>
      </c>
    </row>
    <row r="104" spans="1:17" ht="21.75" customHeight="1">
      <c r="A104" s="8" t="s">
        <v>43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0</v>
      </c>
      <c r="I104" s="49">
        <v>0</v>
      </c>
      <c r="J104" s="49">
        <v>0</v>
      </c>
      <c r="K104" s="49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</row>
    <row r="105" spans="1:17" ht="21.75" customHeight="1">
      <c r="A105" s="5" t="s">
        <v>53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137</v>
      </c>
      <c r="H105" s="50">
        <f t="shared" si="9"/>
        <v>121</v>
      </c>
      <c r="I105" s="50">
        <f t="shared" si="9"/>
        <v>95</v>
      </c>
      <c r="J105" s="50">
        <f t="shared" si="9"/>
        <v>79</v>
      </c>
      <c r="K105" s="50">
        <f t="shared" si="9"/>
        <v>77</v>
      </c>
      <c r="L105" s="50">
        <f t="shared" si="9"/>
        <v>70</v>
      </c>
      <c r="M105" s="50">
        <f t="shared" si="9"/>
        <v>66</v>
      </c>
      <c r="N105" s="50">
        <f t="shared" si="9"/>
        <v>63</v>
      </c>
      <c r="O105" s="50">
        <f t="shared" si="9"/>
        <v>62</v>
      </c>
      <c r="P105" s="50">
        <f t="shared" si="9"/>
        <v>53</v>
      </c>
      <c r="Q105" s="50">
        <f t="shared" si="9"/>
        <v>54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69"/>
      <c r="P106" s="69"/>
      <c r="Q106" s="6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42</v>
      </c>
      <c r="C109" s="5">
        <v>60</v>
      </c>
      <c r="D109" s="5" t="s">
        <v>59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28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6</v>
      </c>
      <c r="H110" s="47">
        <f t="shared" si="10"/>
        <v>6</v>
      </c>
      <c r="I110" s="47">
        <f t="shared" si="10"/>
        <v>4</v>
      </c>
      <c r="J110" s="47">
        <f t="shared" si="10"/>
        <v>1</v>
      </c>
      <c r="K110" s="47">
        <f t="shared" si="10"/>
        <v>1</v>
      </c>
      <c r="L110" s="47">
        <f t="shared" si="10"/>
        <v>0</v>
      </c>
      <c r="M110" s="47">
        <f t="shared" si="10"/>
        <v>0</v>
      </c>
      <c r="N110" s="47">
        <f t="shared" si="10"/>
        <v>0</v>
      </c>
      <c r="O110" s="47">
        <f t="shared" si="10"/>
        <v>0</v>
      </c>
      <c r="P110" s="47">
        <f t="shared" si="10"/>
        <v>0</v>
      </c>
      <c r="Q110" s="47">
        <f t="shared" si="10"/>
        <v>0</v>
      </c>
    </row>
    <row r="111" spans="1:17" ht="21.75" customHeight="1">
      <c r="A111" s="7" t="s">
        <v>37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79</v>
      </c>
      <c r="H111" s="48">
        <f t="shared" si="11"/>
        <v>69</v>
      </c>
      <c r="I111" s="48">
        <f t="shared" si="11"/>
        <v>50</v>
      </c>
      <c r="J111" s="48">
        <f t="shared" si="11"/>
        <v>37</v>
      </c>
      <c r="K111" s="48">
        <f t="shared" si="11"/>
        <v>34</v>
      </c>
      <c r="L111" s="48">
        <f t="shared" si="11"/>
        <v>32</v>
      </c>
      <c r="M111" s="48">
        <f t="shared" si="11"/>
        <v>31</v>
      </c>
      <c r="N111" s="48">
        <f t="shared" si="11"/>
        <v>26</v>
      </c>
      <c r="O111" s="48">
        <f t="shared" si="11"/>
        <v>26</v>
      </c>
      <c r="P111" s="48">
        <f t="shared" si="11"/>
        <v>20</v>
      </c>
      <c r="Q111" s="48">
        <f t="shared" si="11"/>
        <v>20</v>
      </c>
    </row>
    <row r="112" spans="1:17" ht="21.75" customHeight="1">
      <c r="A112" s="8" t="s">
        <v>46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52</v>
      </c>
      <c r="H112" s="49">
        <f t="shared" si="12"/>
        <v>46</v>
      </c>
      <c r="I112" s="49">
        <f t="shared" si="12"/>
        <v>41</v>
      </c>
      <c r="J112" s="49">
        <f t="shared" si="12"/>
        <v>41</v>
      </c>
      <c r="K112" s="49">
        <f t="shared" si="12"/>
        <v>42</v>
      </c>
      <c r="L112" s="49">
        <f t="shared" si="12"/>
        <v>38</v>
      </c>
      <c r="M112" s="49">
        <f t="shared" si="12"/>
        <v>35</v>
      </c>
      <c r="N112" s="49">
        <f t="shared" si="12"/>
        <v>37</v>
      </c>
      <c r="O112" s="49">
        <f t="shared" si="12"/>
        <v>36</v>
      </c>
      <c r="P112" s="49">
        <f t="shared" si="12"/>
        <v>33</v>
      </c>
      <c r="Q112" s="49">
        <f t="shared" si="12"/>
        <v>34</v>
      </c>
    </row>
    <row r="113" spans="1:17" ht="21.75" customHeight="1">
      <c r="A113" s="5" t="s">
        <v>48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137</v>
      </c>
      <c r="H113" s="50">
        <f t="shared" si="13"/>
        <v>121</v>
      </c>
      <c r="I113" s="50">
        <f t="shared" si="13"/>
        <v>95</v>
      </c>
      <c r="J113" s="50">
        <f t="shared" si="13"/>
        <v>79</v>
      </c>
      <c r="K113" s="50">
        <f t="shared" si="13"/>
        <v>77</v>
      </c>
      <c r="L113" s="50">
        <f t="shared" si="13"/>
        <v>70</v>
      </c>
      <c r="M113" s="50">
        <f t="shared" si="13"/>
        <v>66</v>
      </c>
      <c r="N113" s="50">
        <f t="shared" si="13"/>
        <v>63</v>
      </c>
      <c r="O113" s="50">
        <f t="shared" si="13"/>
        <v>62</v>
      </c>
      <c r="P113" s="50">
        <f t="shared" si="13"/>
        <v>53</v>
      </c>
      <c r="Q113" s="50">
        <f t="shared" si="13"/>
        <v>54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42</v>
      </c>
      <c r="C117" s="5">
        <v>60</v>
      </c>
      <c r="D117" s="5" t="s">
        <v>59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28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4.4000000000000004</v>
      </c>
      <c r="H118" s="59">
        <f t="shared" si="14"/>
        <v>5</v>
      </c>
      <c r="I118" s="59">
        <f t="shared" si="14"/>
        <v>4.2</v>
      </c>
      <c r="J118" s="59">
        <f t="shared" si="14"/>
        <v>1.3</v>
      </c>
      <c r="K118" s="59">
        <f t="shared" si="14"/>
        <v>1.3</v>
      </c>
      <c r="L118" s="59">
        <f t="shared" si="14"/>
        <v>0</v>
      </c>
      <c r="M118" s="59">
        <f t="shared" si="14"/>
        <v>0</v>
      </c>
      <c r="N118" s="59">
        <f t="shared" si="14"/>
        <v>0</v>
      </c>
      <c r="O118" s="59">
        <f t="shared" si="14"/>
        <v>0</v>
      </c>
      <c r="P118" s="59">
        <f t="shared" si="14"/>
        <v>0</v>
      </c>
      <c r="Q118" s="59">
        <f t="shared" si="14"/>
        <v>0</v>
      </c>
    </row>
    <row r="119" spans="1:17" ht="21.75" customHeight="1">
      <c r="A119" s="7" t="s">
        <v>37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57.7</v>
      </c>
      <c r="H119" s="60">
        <f t="shared" si="15"/>
        <v>57</v>
      </c>
      <c r="I119" s="60">
        <f t="shared" si="15"/>
        <v>52.6</v>
      </c>
      <c r="J119" s="60">
        <f t="shared" si="15"/>
        <v>46.8</v>
      </c>
      <c r="K119" s="60">
        <f t="shared" si="15"/>
        <v>44.2</v>
      </c>
      <c r="L119" s="60">
        <f t="shared" si="15"/>
        <v>45.7</v>
      </c>
      <c r="M119" s="60">
        <f t="shared" si="15"/>
        <v>47</v>
      </c>
      <c r="N119" s="60">
        <f t="shared" si="15"/>
        <v>41.3</v>
      </c>
      <c r="O119" s="60">
        <f t="shared" si="15"/>
        <v>41.9</v>
      </c>
      <c r="P119" s="60">
        <f t="shared" si="15"/>
        <v>37.700000000000003</v>
      </c>
      <c r="Q119" s="60">
        <f t="shared" si="15"/>
        <v>37</v>
      </c>
    </row>
    <row r="120" spans="1:17" ht="21.75" customHeight="1">
      <c r="A120" s="8" t="s">
        <v>46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38</v>
      </c>
      <c r="H120" s="61">
        <f t="shared" si="16"/>
        <v>38</v>
      </c>
      <c r="I120" s="61">
        <f t="shared" si="16"/>
        <v>43.2</v>
      </c>
      <c r="J120" s="61">
        <f t="shared" si="16"/>
        <v>51.9</v>
      </c>
      <c r="K120" s="61">
        <f t="shared" si="16"/>
        <v>54.5</v>
      </c>
      <c r="L120" s="61">
        <f t="shared" si="16"/>
        <v>54.3</v>
      </c>
      <c r="M120" s="61">
        <f t="shared" si="16"/>
        <v>53</v>
      </c>
      <c r="N120" s="61">
        <f t="shared" si="16"/>
        <v>58.7</v>
      </c>
      <c r="O120" s="61">
        <f t="shared" si="16"/>
        <v>58.1</v>
      </c>
      <c r="P120" s="61">
        <f t="shared" si="16"/>
        <v>62.3</v>
      </c>
      <c r="Q120" s="61">
        <f t="shared" si="16"/>
        <v>63</v>
      </c>
    </row>
    <row r="121" spans="1:17" ht="21.75" customHeight="1">
      <c r="A121" s="16" t="s">
        <v>34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69"/>
      <c r="P121" s="69"/>
      <c r="Q121" s="6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69"/>
      <c r="P122" s="69"/>
      <c r="Q122" s="6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69"/>
      <c r="P123" s="69"/>
      <c r="Q123" s="6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69"/>
      <c r="P124" s="69"/>
      <c r="Q124" s="6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69"/>
      <c r="P125" s="69"/>
      <c r="Q125" s="6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69"/>
      <c r="P126" s="69"/>
      <c r="Q126" s="6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69"/>
      <c r="P127" s="69"/>
      <c r="Q127" s="69"/>
    </row>
    <row r="128" spans="1:17" ht="21.75" customHeight="1">
      <c r="A128" s="2" t="s">
        <v>74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69"/>
      <c r="P128" s="69"/>
      <c r="Q128" s="69"/>
    </row>
    <row r="129" spans="1:17" ht="21.75" customHeight="1">
      <c r="A129" s="5" t="s">
        <v>45</v>
      </c>
      <c r="B129" s="5" t="s">
        <v>42</v>
      </c>
      <c r="C129" s="5">
        <v>60</v>
      </c>
      <c r="D129" s="5" t="s">
        <v>59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2</v>
      </c>
      <c r="H130" s="47">
        <v>1</v>
      </c>
      <c r="I130" s="47">
        <v>4</v>
      </c>
      <c r="J130" s="47">
        <v>2</v>
      </c>
      <c r="K130" s="47">
        <v>2</v>
      </c>
      <c r="L130" s="51">
        <v>1</v>
      </c>
      <c r="M130" s="51">
        <v>0</v>
      </c>
      <c r="N130" s="51">
        <v>0</v>
      </c>
      <c r="O130" s="51">
        <v>0</v>
      </c>
      <c r="P130" s="51">
        <v>0</v>
      </c>
      <c r="Q130" s="51">
        <v>0</v>
      </c>
    </row>
    <row r="131" spans="1:17" ht="21.75" customHeight="1">
      <c r="A131" s="6" t="s">
        <v>13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5</v>
      </c>
      <c r="H131" s="47">
        <v>2</v>
      </c>
      <c r="I131" s="47">
        <v>1</v>
      </c>
      <c r="J131" s="47">
        <v>3</v>
      </c>
      <c r="K131" s="47">
        <v>3</v>
      </c>
      <c r="L131" s="51">
        <v>4</v>
      </c>
      <c r="M131" s="51">
        <v>2</v>
      </c>
      <c r="N131" s="51">
        <v>2</v>
      </c>
      <c r="O131" s="51">
        <v>1</v>
      </c>
      <c r="P131" s="51">
        <v>1</v>
      </c>
      <c r="Q131" s="51">
        <v>0</v>
      </c>
    </row>
    <row r="132" spans="1:17" ht="21.75" customHeight="1">
      <c r="A132" s="6" t="s">
        <v>15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5</v>
      </c>
      <c r="H132" s="47">
        <v>5</v>
      </c>
      <c r="I132" s="47">
        <v>3</v>
      </c>
      <c r="J132" s="47">
        <v>1</v>
      </c>
      <c r="K132" s="47">
        <v>0</v>
      </c>
      <c r="L132" s="51">
        <v>0</v>
      </c>
      <c r="M132" s="51">
        <v>1</v>
      </c>
      <c r="N132" s="51">
        <v>1</v>
      </c>
      <c r="O132" s="51">
        <v>2</v>
      </c>
      <c r="P132" s="51">
        <v>2</v>
      </c>
      <c r="Q132" s="51">
        <v>3</v>
      </c>
    </row>
    <row r="133" spans="1:17" ht="21.75" customHeight="1">
      <c r="A133" s="7" t="s">
        <v>11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6</v>
      </c>
      <c r="H133" s="48">
        <v>3</v>
      </c>
      <c r="I133" s="48">
        <v>5</v>
      </c>
      <c r="J133" s="48">
        <v>3</v>
      </c>
      <c r="K133" s="48">
        <v>3</v>
      </c>
      <c r="L133" s="52">
        <v>2</v>
      </c>
      <c r="M133" s="52">
        <v>1</v>
      </c>
      <c r="N133" s="52">
        <v>1</v>
      </c>
      <c r="O133" s="52">
        <v>0</v>
      </c>
      <c r="P133" s="52">
        <v>0</v>
      </c>
      <c r="Q133" s="52">
        <v>0</v>
      </c>
    </row>
    <row r="134" spans="1:17" ht="21.75" customHeight="1">
      <c r="A134" s="7" t="s">
        <v>18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11</v>
      </c>
      <c r="H134" s="48">
        <v>4</v>
      </c>
      <c r="I134" s="48">
        <v>4</v>
      </c>
      <c r="J134" s="48">
        <v>7</v>
      </c>
      <c r="K134" s="48">
        <v>4</v>
      </c>
      <c r="L134" s="52">
        <v>3</v>
      </c>
      <c r="M134" s="52">
        <v>1</v>
      </c>
      <c r="N134" s="52">
        <v>1</v>
      </c>
      <c r="O134" s="52">
        <v>2</v>
      </c>
      <c r="P134" s="52">
        <v>2</v>
      </c>
      <c r="Q134" s="52">
        <v>2</v>
      </c>
    </row>
    <row r="135" spans="1:17" ht="21.75" customHeight="1">
      <c r="A135" s="7" t="s">
        <v>3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1</v>
      </c>
      <c r="H135" s="48">
        <v>9</v>
      </c>
      <c r="I135" s="48">
        <v>2</v>
      </c>
      <c r="J135" s="48">
        <v>3</v>
      </c>
      <c r="K135" s="48">
        <v>2</v>
      </c>
      <c r="L135" s="52">
        <v>2</v>
      </c>
      <c r="M135" s="52">
        <v>3</v>
      </c>
      <c r="N135" s="52">
        <v>0</v>
      </c>
      <c r="O135" s="52">
        <v>0</v>
      </c>
      <c r="P135" s="52">
        <v>0</v>
      </c>
      <c r="Q135" s="52">
        <v>0</v>
      </c>
    </row>
    <row r="136" spans="1:17" ht="21.75" customHeight="1">
      <c r="A136" s="7" t="s">
        <v>20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1</v>
      </c>
      <c r="H136" s="48">
        <v>4</v>
      </c>
      <c r="I136" s="48">
        <v>4</v>
      </c>
      <c r="J136" s="48">
        <v>2</v>
      </c>
      <c r="K136" s="48">
        <v>2</v>
      </c>
      <c r="L136" s="52">
        <v>2</v>
      </c>
      <c r="M136" s="52">
        <v>1</v>
      </c>
      <c r="N136" s="52">
        <v>3</v>
      </c>
      <c r="O136" s="52">
        <v>3</v>
      </c>
      <c r="P136" s="52">
        <v>1</v>
      </c>
      <c r="Q136" s="52">
        <v>1</v>
      </c>
    </row>
    <row r="137" spans="1:17" ht="21.75" customHeight="1">
      <c r="A137" s="7" t="s">
        <v>23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5</v>
      </c>
      <c r="H137" s="48">
        <v>1</v>
      </c>
      <c r="I137" s="48">
        <v>1</v>
      </c>
      <c r="J137" s="48">
        <v>3</v>
      </c>
      <c r="K137" s="48">
        <v>4</v>
      </c>
      <c r="L137" s="52">
        <v>4</v>
      </c>
      <c r="M137" s="52">
        <v>2</v>
      </c>
      <c r="N137" s="52">
        <v>1</v>
      </c>
      <c r="O137" s="52">
        <v>0</v>
      </c>
      <c r="P137" s="52">
        <v>1</v>
      </c>
      <c r="Q137" s="52">
        <v>2</v>
      </c>
    </row>
    <row r="138" spans="1:17" ht="21.75" customHeight="1">
      <c r="A138" s="7" t="s">
        <v>24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5</v>
      </c>
      <c r="H138" s="48">
        <v>5</v>
      </c>
      <c r="I138" s="48">
        <v>1</v>
      </c>
      <c r="J138" s="48">
        <v>2</v>
      </c>
      <c r="K138" s="48">
        <v>2</v>
      </c>
      <c r="L138" s="52">
        <v>2</v>
      </c>
      <c r="M138" s="52">
        <v>2</v>
      </c>
      <c r="N138" s="52">
        <v>2</v>
      </c>
      <c r="O138" s="52">
        <v>2</v>
      </c>
      <c r="P138" s="52">
        <v>2</v>
      </c>
      <c r="Q138" s="52">
        <v>2</v>
      </c>
    </row>
    <row r="139" spans="1:17" ht="21.75" customHeight="1">
      <c r="A139" s="7" t="s">
        <v>4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13</v>
      </c>
      <c r="H139" s="48">
        <v>5</v>
      </c>
      <c r="I139" s="48">
        <v>5</v>
      </c>
      <c r="J139" s="48">
        <v>3</v>
      </c>
      <c r="K139" s="48">
        <v>2</v>
      </c>
      <c r="L139" s="52">
        <v>0</v>
      </c>
      <c r="M139" s="52">
        <v>1</v>
      </c>
      <c r="N139" s="52">
        <v>1</v>
      </c>
      <c r="O139" s="52">
        <v>2</v>
      </c>
      <c r="P139" s="52">
        <v>1</v>
      </c>
      <c r="Q139" s="52">
        <v>1</v>
      </c>
    </row>
    <row r="140" spans="1:17" ht="21.75" customHeight="1">
      <c r="A140" s="7" t="s">
        <v>29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6</v>
      </c>
      <c r="H140" s="48">
        <v>12</v>
      </c>
      <c r="I140" s="48">
        <v>6</v>
      </c>
      <c r="J140" s="48">
        <v>4</v>
      </c>
      <c r="K140" s="48">
        <v>5</v>
      </c>
      <c r="L140" s="52">
        <v>5</v>
      </c>
      <c r="M140" s="52">
        <v>3</v>
      </c>
      <c r="N140" s="52">
        <v>2</v>
      </c>
      <c r="O140" s="52">
        <v>2</v>
      </c>
      <c r="P140" s="52">
        <v>1</v>
      </c>
      <c r="Q140" s="52">
        <v>0</v>
      </c>
    </row>
    <row r="141" spans="1:17" ht="21.75" customHeight="1">
      <c r="A141" s="7" t="s">
        <v>30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11</v>
      </c>
      <c r="H141" s="48">
        <v>6</v>
      </c>
      <c r="I141" s="48">
        <v>11</v>
      </c>
      <c r="J141" s="48">
        <v>6</v>
      </c>
      <c r="K141" s="48">
        <v>4</v>
      </c>
      <c r="L141" s="52">
        <v>4</v>
      </c>
      <c r="M141" s="52">
        <v>4</v>
      </c>
      <c r="N141" s="52">
        <v>5</v>
      </c>
      <c r="O141" s="52">
        <v>4</v>
      </c>
      <c r="P141" s="52">
        <v>5</v>
      </c>
      <c r="Q141" s="52">
        <v>5</v>
      </c>
    </row>
    <row r="142" spans="1:17" ht="21.75" customHeight="1">
      <c r="A142" s="7" t="s">
        <v>32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7</v>
      </c>
      <c r="H142" s="48">
        <v>11</v>
      </c>
      <c r="I142" s="48">
        <v>6</v>
      </c>
      <c r="J142" s="48">
        <v>12</v>
      </c>
      <c r="K142" s="48">
        <v>12</v>
      </c>
      <c r="L142" s="52">
        <v>10</v>
      </c>
      <c r="M142" s="52">
        <v>7</v>
      </c>
      <c r="N142" s="52">
        <v>3</v>
      </c>
      <c r="O142" s="52">
        <v>4</v>
      </c>
      <c r="P142" s="52">
        <v>3</v>
      </c>
      <c r="Q142" s="52">
        <v>4</v>
      </c>
    </row>
    <row r="143" spans="1:17" ht="21.75" customHeight="1">
      <c r="A143" s="8" t="s">
        <v>2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16</v>
      </c>
      <c r="H143" s="49">
        <v>7</v>
      </c>
      <c r="I143" s="49">
        <v>9</v>
      </c>
      <c r="J143" s="49">
        <v>4</v>
      </c>
      <c r="K143" s="49">
        <v>4</v>
      </c>
      <c r="L143" s="53">
        <v>6</v>
      </c>
      <c r="M143" s="53">
        <v>11</v>
      </c>
      <c r="N143" s="53">
        <v>13</v>
      </c>
      <c r="O143" s="53">
        <v>12</v>
      </c>
      <c r="P143" s="53">
        <v>12</v>
      </c>
      <c r="Q143" s="53">
        <v>10</v>
      </c>
    </row>
    <row r="144" spans="1:17" ht="21.75" customHeight="1">
      <c r="A144" s="8" t="s">
        <v>33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11</v>
      </c>
      <c r="H144" s="49">
        <v>16</v>
      </c>
      <c r="I144" s="49">
        <v>7</v>
      </c>
      <c r="J144" s="49">
        <v>10</v>
      </c>
      <c r="K144" s="49">
        <v>9</v>
      </c>
      <c r="L144" s="53">
        <v>8</v>
      </c>
      <c r="M144" s="53">
        <v>6</v>
      </c>
      <c r="N144" s="53">
        <v>6</v>
      </c>
      <c r="O144" s="53">
        <v>4</v>
      </c>
      <c r="P144" s="53">
        <v>3</v>
      </c>
      <c r="Q144" s="53">
        <v>5</v>
      </c>
    </row>
    <row r="145" spans="1:17" ht="21.75" customHeight="1">
      <c r="A145" s="8" t="s">
        <v>35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11</v>
      </c>
      <c r="H145" s="49">
        <v>11</v>
      </c>
      <c r="I145" s="49">
        <v>16</v>
      </c>
      <c r="J145" s="49">
        <v>9</v>
      </c>
      <c r="K145" s="49">
        <v>10</v>
      </c>
      <c r="L145" s="53">
        <v>7</v>
      </c>
      <c r="M145" s="53">
        <v>7</v>
      </c>
      <c r="N145" s="53">
        <v>4</v>
      </c>
      <c r="O145" s="53">
        <v>6</v>
      </c>
      <c r="P145" s="53">
        <v>6</v>
      </c>
      <c r="Q145" s="53">
        <v>6</v>
      </c>
    </row>
    <row r="146" spans="1:17" ht="21.75" customHeight="1">
      <c r="A146" s="8" t="s">
        <v>36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8</v>
      </c>
      <c r="H146" s="49">
        <v>9</v>
      </c>
      <c r="I146" s="49">
        <v>9</v>
      </c>
      <c r="J146" s="49">
        <v>15</v>
      </c>
      <c r="K146" s="49">
        <v>12</v>
      </c>
      <c r="L146" s="53">
        <v>15</v>
      </c>
      <c r="M146" s="53">
        <v>12</v>
      </c>
      <c r="N146" s="53">
        <v>13</v>
      </c>
      <c r="O146" s="53">
        <v>9</v>
      </c>
      <c r="P146" s="53">
        <v>9</v>
      </c>
      <c r="Q146" s="53">
        <v>5</v>
      </c>
    </row>
    <row r="147" spans="1:17" ht="21.75" customHeight="1">
      <c r="A147" s="8" t="s">
        <v>39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7</v>
      </c>
      <c r="H147" s="49">
        <v>6</v>
      </c>
      <c r="I147" s="49">
        <v>7</v>
      </c>
      <c r="J147" s="49">
        <v>7</v>
      </c>
      <c r="K147" s="49">
        <v>8</v>
      </c>
      <c r="L147" s="53">
        <v>8</v>
      </c>
      <c r="M147" s="53">
        <v>10</v>
      </c>
      <c r="N147" s="53">
        <v>10</v>
      </c>
      <c r="O147" s="53">
        <v>12</v>
      </c>
      <c r="P147" s="53">
        <v>11</v>
      </c>
      <c r="Q147" s="53">
        <v>15</v>
      </c>
    </row>
    <row r="148" spans="1:17" ht="21.75" customHeight="1">
      <c r="A148" s="8" t="s">
        <v>38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3</v>
      </c>
      <c r="H148" s="49">
        <v>4</v>
      </c>
      <c r="I148" s="49">
        <v>4</v>
      </c>
      <c r="J148" s="49">
        <v>6</v>
      </c>
      <c r="K148" s="49">
        <v>6</v>
      </c>
      <c r="L148" s="53">
        <v>6</v>
      </c>
      <c r="M148" s="53">
        <v>5</v>
      </c>
      <c r="N148" s="53">
        <v>5</v>
      </c>
      <c r="O148" s="53">
        <v>5</v>
      </c>
      <c r="P148" s="53">
        <v>4</v>
      </c>
      <c r="Q148" s="53">
        <v>3</v>
      </c>
    </row>
    <row r="149" spans="1:17" ht="21.75" customHeight="1">
      <c r="A149" s="8" t="s">
        <v>22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0</v>
      </c>
      <c r="H149" s="49">
        <v>1</v>
      </c>
      <c r="I149" s="49">
        <v>3</v>
      </c>
      <c r="J149" s="49">
        <v>0</v>
      </c>
      <c r="K149" s="49">
        <v>1</v>
      </c>
      <c r="L149" s="53">
        <v>1</v>
      </c>
      <c r="M149" s="53">
        <v>0</v>
      </c>
      <c r="N149" s="53">
        <v>1</v>
      </c>
      <c r="O149" s="53">
        <v>1</v>
      </c>
      <c r="P149" s="53">
        <v>2</v>
      </c>
      <c r="Q149" s="53">
        <v>2</v>
      </c>
    </row>
    <row r="150" spans="1:17" ht="21.75" customHeight="1">
      <c r="A150" s="8" t="s">
        <v>43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0</v>
      </c>
      <c r="H150" s="49">
        <v>0</v>
      </c>
      <c r="I150" s="49">
        <v>0</v>
      </c>
      <c r="J150" s="49">
        <v>1</v>
      </c>
      <c r="K150" s="49">
        <v>1</v>
      </c>
      <c r="L150" s="53">
        <v>1</v>
      </c>
      <c r="M150" s="53">
        <v>1</v>
      </c>
      <c r="N150" s="53">
        <v>1</v>
      </c>
      <c r="O150" s="53">
        <v>1</v>
      </c>
      <c r="P150" s="53">
        <v>0</v>
      </c>
      <c r="Q150" s="53">
        <v>0</v>
      </c>
    </row>
    <row r="151" spans="1:17" ht="21.75" customHeight="1">
      <c r="A151" s="5" t="s">
        <v>44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134</v>
      </c>
      <c r="H151" s="50">
        <f t="shared" si="17"/>
        <v>122</v>
      </c>
      <c r="I151" s="50">
        <f t="shared" si="17"/>
        <v>108</v>
      </c>
      <c r="J151" s="50">
        <f t="shared" si="17"/>
        <v>103</v>
      </c>
      <c r="K151" s="50">
        <f t="shared" si="17"/>
        <v>96</v>
      </c>
      <c r="L151" s="50">
        <f t="shared" si="17"/>
        <v>91</v>
      </c>
      <c r="M151" s="50">
        <f t="shared" si="17"/>
        <v>80</v>
      </c>
      <c r="N151" s="50">
        <f t="shared" si="17"/>
        <v>75</v>
      </c>
      <c r="O151" s="50">
        <f t="shared" si="17"/>
        <v>72</v>
      </c>
      <c r="P151" s="50">
        <f t="shared" si="17"/>
        <v>66</v>
      </c>
      <c r="Q151" s="50">
        <f t="shared" si="17"/>
        <v>66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9"/>
      <c r="P153" s="69"/>
      <c r="Q153" s="69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45</v>
      </c>
      <c r="B155" s="5" t="s">
        <v>42</v>
      </c>
      <c r="C155" s="5">
        <v>60</v>
      </c>
      <c r="D155" s="5" t="s">
        <v>59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28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12</v>
      </c>
      <c r="H156" s="47">
        <f t="shared" si="18"/>
        <v>8</v>
      </c>
      <c r="I156" s="47">
        <f t="shared" si="18"/>
        <v>8</v>
      </c>
      <c r="J156" s="47">
        <f t="shared" si="18"/>
        <v>6</v>
      </c>
      <c r="K156" s="47">
        <f t="shared" si="18"/>
        <v>5</v>
      </c>
      <c r="L156" s="47">
        <f t="shared" si="18"/>
        <v>5</v>
      </c>
      <c r="M156" s="47">
        <f t="shared" si="18"/>
        <v>3</v>
      </c>
      <c r="N156" s="47">
        <f t="shared" si="18"/>
        <v>3</v>
      </c>
      <c r="O156" s="47">
        <f t="shared" si="18"/>
        <v>3</v>
      </c>
      <c r="P156" s="47">
        <f t="shared" si="18"/>
        <v>3</v>
      </c>
      <c r="Q156" s="47">
        <f t="shared" si="18"/>
        <v>3</v>
      </c>
    </row>
    <row r="157" spans="1:17" ht="21.75" customHeight="1">
      <c r="A157" s="7" t="s">
        <v>37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66</v>
      </c>
      <c r="H157" s="48">
        <f t="shared" si="19"/>
        <v>60</v>
      </c>
      <c r="I157" s="48">
        <f t="shared" si="19"/>
        <v>45</v>
      </c>
      <c r="J157" s="48">
        <f t="shared" si="19"/>
        <v>45</v>
      </c>
      <c r="K157" s="48">
        <f t="shared" si="19"/>
        <v>40</v>
      </c>
      <c r="L157" s="48">
        <f t="shared" si="19"/>
        <v>34</v>
      </c>
      <c r="M157" s="48">
        <f t="shared" si="19"/>
        <v>25</v>
      </c>
      <c r="N157" s="48">
        <f t="shared" si="19"/>
        <v>19</v>
      </c>
      <c r="O157" s="48">
        <f t="shared" si="19"/>
        <v>19</v>
      </c>
      <c r="P157" s="48">
        <f t="shared" si="19"/>
        <v>16</v>
      </c>
      <c r="Q157" s="48">
        <f t="shared" si="19"/>
        <v>17</v>
      </c>
    </row>
    <row r="158" spans="1:17" ht="21.75" customHeight="1">
      <c r="A158" s="8" t="s">
        <v>46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56</v>
      </c>
      <c r="H158" s="49">
        <f t="shared" si="20"/>
        <v>54</v>
      </c>
      <c r="I158" s="49">
        <f t="shared" si="20"/>
        <v>55</v>
      </c>
      <c r="J158" s="49">
        <f t="shared" si="20"/>
        <v>52</v>
      </c>
      <c r="K158" s="49">
        <f t="shared" si="20"/>
        <v>51</v>
      </c>
      <c r="L158" s="49">
        <f t="shared" si="20"/>
        <v>52</v>
      </c>
      <c r="M158" s="49">
        <f t="shared" si="20"/>
        <v>52</v>
      </c>
      <c r="N158" s="49">
        <f t="shared" si="20"/>
        <v>53</v>
      </c>
      <c r="O158" s="49">
        <f t="shared" si="20"/>
        <v>50</v>
      </c>
      <c r="P158" s="49">
        <f t="shared" si="20"/>
        <v>47</v>
      </c>
      <c r="Q158" s="49">
        <f t="shared" si="20"/>
        <v>46</v>
      </c>
    </row>
    <row r="159" spans="1:17" ht="21.75" customHeight="1">
      <c r="A159" s="5" t="s">
        <v>48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134</v>
      </c>
      <c r="H159" s="50">
        <f t="shared" si="21"/>
        <v>122</v>
      </c>
      <c r="I159" s="50">
        <f t="shared" si="21"/>
        <v>108</v>
      </c>
      <c r="J159" s="50">
        <f t="shared" si="21"/>
        <v>103</v>
      </c>
      <c r="K159" s="50">
        <f t="shared" si="21"/>
        <v>96</v>
      </c>
      <c r="L159" s="50">
        <f t="shared" si="21"/>
        <v>91</v>
      </c>
      <c r="M159" s="50">
        <f t="shared" si="21"/>
        <v>80</v>
      </c>
      <c r="N159" s="50">
        <f t="shared" si="21"/>
        <v>75</v>
      </c>
      <c r="O159" s="50">
        <f t="shared" si="21"/>
        <v>72</v>
      </c>
      <c r="P159" s="50">
        <f t="shared" si="21"/>
        <v>66</v>
      </c>
      <c r="Q159" s="50">
        <f t="shared" si="21"/>
        <v>66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5"/>
      <c r="Q160" s="25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42</v>
      </c>
      <c r="C163" s="5">
        <v>60</v>
      </c>
      <c r="D163" s="5" t="s">
        <v>59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28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4" si="22">ROUND(G156/G159*100,1)</f>
        <v>9</v>
      </c>
      <c r="H164" s="59">
        <f t="shared" si="22"/>
        <v>6.6</v>
      </c>
      <c r="I164" s="59">
        <f t="shared" si="22"/>
        <v>7.4</v>
      </c>
      <c r="J164" s="59">
        <f t="shared" si="22"/>
        <v>5.8</v>
      </c>
      <c r="K164" s="59">
        <f t="shared" si="22"/>
        <v>5.2</v>
      </c>
      <c r="L164" s="59">
        <f t="shared" si="22"/>
        <v>5.5</v>
      </c>
      <c r="M164" s="59">
        <f t="shared" si="22"/>
        <v>3.8</v>
      </c>
      <c r="N164" s="59">
        <f t="shared" si="22"/>
        <v>4</v>
      </c>
      <c r="O164" s="59">
        <f t="shared" si="22"/>
        <v>4.2</v>
      </c>
      <c r="P164" s="59">
        <f t="shared" si="22"/>
        <v>4.5</v>
      </c>
      <c r="Q164" s="59">
        <f t="shared" si="22"/>
        <v>4.5</v>
      </c>
    </row>
    <row r="165" spans="1:20" ht="21.75" customHeight="1">
      <c r="A165" s="7" t="s">
        <v>37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ref="G165:Q165" si="23">ROUND(G157/G159*100,1)</f>
        <v>49.3</v>
      </c>
      <c r="H165" s="60">
        <f t="shared" si="23"/>
        <v>49.2</v>
      </c>
      <c r="I165" s="60">
        <f t="shared" si="23"/>
        <v>41.7</v>
      </c>
      <c r="J165" s="60">
        <f t="shared" si="23"/>
        <v>43.7</v>
      </c>
      <c r="K165" s="60">
        <f t="shared" si="23"/>
        <v>41.7</v>
      </c>
      <c r="L165" s="60">
        <f t="shared" si="23"/>
        <v>37.4</v>
      </c>
      <c r="M165" s="60">
        <f t="shared" si="23"/>
        <v>31.3</v>
      </c>
      <c r="N165" s="60">
        <f t="shared" si="23"/>
        <v>25.3</v>
      </c>
      <c r="O165" s="60">
        <f t="shared" si="23"/>
        <v>26.4</v>
      </c>
      <c r="P165" s="60">
        <f t="shared" si="23"/>
        <v>24.2</v>
      </c>
      <c r="Q165" s="60">
        <f t="shared" si="23"/>
        <v>25.8</v>
      </c>
    </row>
    <row r="166" spans="1:20" ht="21.75" customHeight="1">
      <c r="A166" s="8" t="s">
        <v>46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ref="G166:Q166" si="24">ROUND(G158/G159*100,1)</f>
        <v>41.8</v>
      </c>
      <c r="H166" s="61">
        <f t="shared" si="24"/>
        <v>44.3</v>
      </c>
      <c r="I166" s="61">
        <f t="shared" si="24"/>
        <v>50.9</v>
      </c>
      <c r="J166" s="61">
        <f t="shared" si="24"/>
        <v>50.5</v>
      </c>
      <c r="K166" s="61">
        <f t="shared" si="24"/>
        <v>53.1</v>
      </c>
      <c r="L166" s="61">
        <f t="shared" si="24"/>
        <v>57.1</v>
      </c>
      <c r="M166" s="61">
        <f t="shared" si="24"/>
        <v>65</v>
      </c>
      <c r="N166" s="61">
        <f t="shared" si="24"/>
        <v>70.7</v>
      </c>
      <c r="O166" s="61">
        <f t="shared" si="24"/>
        <v>69.400000000000006</v>
      </c>
      <c r="P166" s="61">
        <f t="shared" si="24"/>
        <v>71.2</v>
      </c>
      <c r="Q166" s="61">
        <f t="shared" si="24"/>
        <v>69.7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5"/>
  <dimension ref="A1:T168"/>
  <sheetViews>
    <sheetView zoomScale="55" zoomScaleNormal="55" zoomScaleSheetLayoutView="55" workbookViewId="0"/>
  </sheetViews>
  <sheetFormatPr defaultColWidth="8.875" defaultRowHeight="23.25" customHeight="1"/>
  <cols>
    <col min="1" max="1" width="14.625" style="1" customWidth="1"/>
    <col min="2" max="17" width="13.75" style="1" customWidth="1"/>
    <col min="18" max="18" width="13.625" style="1" customWidth="1"/>
    <col min="19" max="16384" width="8.875" style="1"/>
  </cols>
  <sheetData>
    <row r="1" spans="1:20" ht="23.25" customHeight="1">
      <c r="A1" s="4"/>
    </row>
    <row r="3" spans="1:20" ht="23.25" customHeight="1">
      <c r="A3" s="2" t="s">
        <v>75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3"/>
      <c r="P3" s="3"/>
      <c r="Q3" s="3"/>
      <c r="R3" s="3"/>
      <c r="S3" s="3"/>
      <c r="T3" s="3"/>
    </row>
    <row r="4" spans="1:20" ht="23.25" customHeight="1">
      <c r="A4" s="5" t="s">
        <v>7</v>
      </c>
      <c r="B4" s="5" t="s">
        <v>58</v>
      </c>
      <c r="C4" s="5">
        <v>60</v>
      </c>
      <c r="D4" s="5" t="s">
        <v>41</v>
      </c>
      <c r="E4" s="5">
        <v>7</v>
      </c>
      <c r="F4" s="5">
        <v>12</v>
      </c>
      <c r="G4" s="5">
        <v>17</v>
      </c>
      <c r="H4" s="5">
        <v>22</v>
      </c>
      <c r="I4" s="5">
        <v>27</v>
      </c>
      <c r="J4" s="5">
        <v>30</v>
      </c>
      <c r="K4" s="5" t="s">
        <v>12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>
        <v>7</v>
      </c>
    </row>
    <row r="5" spans="1:20" ht="23.25" customHeight="1">
      <c r="A5" s="6" t="s">
        <v>9</v>
      </c>
      <c r="B5" s="19" t="s">
        <v>31</v>
      </c>
      <c r="C5" s="19" t="s">
        <v>31</v>
      </c>
      <c r="D5" s="19" t="s">
        <v>31</v>
      </c>
      <c r="E5" s="19" t="s">
        <v>31</v>
      </c>
      <c r="F5" s="19" t="s">
        <v>31</v>
      </c>
      <c r="G5" s="47">
        <f t="shared" ref="G5:Q25" si="0">G84+G130</f>
        <v>0</v>
      </c>
      <c r="H5" s="47">
        <f t="shared" si="0"/>
        <v>0</v>
      </c>
      <c r="I5" s="47">
        <f t="shared" si="0"/>
        <v>1</v>
      </c>
      <c r="J5" s="47">
        <f t="shared" si="0"/>
        <v>2</v>
      </c>
      <c r="K5" s="47">
        <f t="shared" si="0"/>
        <v>1</v>
      </c>
      <c r="L5" s="47">
        <f t="shared" si="0"/>
        <v>1</v>
      </c>
      <c r="M5" s="47">
        <f t="shared" si="0"/>
        <v>0</v>
      </c>
      <c r="N5" s="47">
        <f t="shared" si="0"/>
        <v>0</v>
      </c>
      <c r="O5" s="47">
        <f t="shared" si="0"/>
        <v>0</v>
      </c>
      <c r="P5" s="47">
        <f t="shared" si="0"/>
        <v>0</v>
      </c>
      <c r="Q5" s="47">
        <f t="shared" si="0"/>
        <v>0</v>
      </c>
    </row>
    <row r="6" spans="1:20" ht="23.25" customHeight="1">
      <c r="A6" s="6" t="s">
        <v>13</v>
      </c>
      <c r="B6" s="19" t="s">
        <v>31</v>
      </c>
      <c r="C6" s="19" t="s">
        <v>31</v>
      </c>
      <c r="D6" s="19" t="s">
        <v>31</v>
      </c>
      <c r="E6" s="19" t="s">
        <v>31</v>
      </c>
      <c r="F6" s="19" t="s">
        <v>31</v>
      </c>
      <c r="G6" s="47">
        <f t="shared" si="0"/>
        <v>2</v>
      </c>
      <c r="H6" s="47">
        <f t="shared" si="0"/>
        <v>0</v>
      </c>
      <c r="I6" s="47">
        <f t="shared" si="0"/>
        <v>0</v>
      </c>
      <c r="J6" s="47">
        <f t="shared" si="0"/>
        <v>1</v>
      </c>
      <c r="K6" s="47">
        <f t="shared" si="0"/>
        <v>2</v>
      </c>
      <c r="L6" s="47">
        <f t="shared" si="0"/>
        <v>2</v>
      </c>
      <c r="M6" s="47">
        <f t="shared" si="0"/>
        <v>2</v>
      </c>
      <c r="N6" s="47">
        <f t="shared" si="0"/>
        <v>2</v>
      </c>
      <c r="O6" s="47">
        <f t="shared" si="0"/>
        <v>2</v>
      </c>
      <c r="P6" s="47">
        <f t="shared" si="0"/>
        <v>1</v>
      </c>
      <c r="Q6" s="47">
        <f t="shared" si="0"/>
        <v>1</v>
      </c>
    </row>
    <row r="7" spans="1:20" ht="23.25" customHeight="1">
      <c r="A7" s="6" t="s">
        <v>15</v>
      </c>
      <c r="B7" s="19" t="s">
        <v>31</v>
      </c>
      <c r="C7" s="19" t="s">
        <v>31</v>
      </c>
      <c r="D7" s="19" t="s">
        <v>31</v>
      </c>
      <c r="E7" s="19" t="s">
        <v>31</v>
      </c>
      <c r="F7" s="19" t="s">
        <v>31</v>
      </c>
      <c r="G7" s="47">
        <f t="shared" si="0"/>
        <v>1</v>
      </c>
      <c r="H7" s="47">
        <f t="shared" si="0"/>
        <v>2</v>
      </c>
      <c r="I7" s="47">
        <f t="shared" si="0"/>
        <v>0</v>
      </c>
      <c r="J7" s="47">
        <f t="shared" si="0"/>
        <v>0</v>
      </c>
      <c r="K7" s="47">
        <f t="shared" si="0"/>
        <v>0</v>
      </c>
      <c r="L7" s="47">
        <f t="shared" si="0"/>
        <v>0</v>
      </c>
      <c r="M7" s="47">
        <f t="shared" si="0"/>
        <v>1</v>
      </c>
      <c r="N7" s="47">
        <f t="shared" si="0"/>
        <v>1</v>
      </c>
      <c r="O7" s="47">
        <f t="shared" si="0"/>
        <v>1</v>
      </c>
      <c r="P7" s="47">
        <f t="shared" si="0"/>
        <v>2</v>
      </c>
      <c r="Q7" s="47">
        <f t="shared" si="0"/>
        <v>2</v>
      </c>
    </row>
    <row r="8" spans="1:20" ht="23.25" customHeight="1">
      <c r="A8" s="7" t="s">
        <v>11</v>
      </c>
      <c r="B8" s="20" t="s">
        <v>31</v>
      </c>
      <c r="C8" s="20" t="s">
        <v>31</v>
      </c>
      <c r="D8" s="20" t="s">
        <v>31</v>
      </c>
      <c r="E8" s="20" t="s">
        <v>31</v>
      </c>
      <c r="F8" s="20" t="s">
        <v>31</v>
      </c>
      <c r="G8" s="48">
        <f t="shared" si="0"/>
        <v>3</v>
      </c>
      <c r="H8" s="48">
        <f t="shared" si="0"/>
        <v>1</v>
      </c>
      <c r="I8" s="48">
        <f t="shared" si="0"/>
        <v>2</v>
      </c>
      <c r="J8" s="48">
        <f t="shared" si="0"/>
        <v>1</v>
      </c>
      <c r="K8" s="48">
        <f t="shared" si="0"/>
        <v>0</v>
      </c>
      <c r="L8" s="48">
        <f t="shared" si="0"/>
        <v>0</v>
      </c>
      <c r="M8" s="48">
        <f t="shared" si="0"/>
        <v>0</v>
      </c>
      <c r="N8" s="48">
        <f t="shared" si="0"/>
        <v>0</v>
      </c>
      <c r="O8" s="48">
        <f t="shared" si="0"/>
        <v>0</v>
      </c>
      <c r="P8" s="48">
        <f t="shared" si="0"/>
        <v>0</v>
      </c>
      <c r="Q8" s="48">
        <f t="shared" si="0"/>
        <v>0</v>
      </c>
    </row>
    <row r="9" spans="1:20" ht="23.25" customHeight="1">
      <c r="A9" s="7" t="s">
        <v>18</v>
      </c>
      <c r="B9" s="20" t="s">
        <v>31</v>
      </c>
      <c r="C9" s="20" t="s">
        <v>31</v>
      </c>
      <c r="D9" s="20" t="s">
        <v>31</v>
      </c>
      <c r="E9" s="20" t="s">
        <v>31</v>
      </c>
      <c r="F9" s="20" t="s">
        <v>31</v>
      </c>
      <c r="G9" s="48">
        <f t="shared" si="0"/>
        <v>2</v>
      </c>
      <c r="H9" s="48">
        <f t="shared" si="0"/>
        <v>3</v>
      </c>
      <c r="I9" s="48">
        <f t="shared" si="0"/>
        <v>1</v>
      </c>
      <c r="J9" s="48">
        <f t="shared" si="0"/>
        <v>1</v>
      </c>
      <c r="K9" s="48">
        <f t="shared" si="0"/>
        <v>2</v>
      </c>
      <c r="L9" s="48">
        <f t="shared" si="0"/>
        <v>2</v>
      </c>
      <c r="M9" s="48">
        <f t="shared" si="0"/>
        <v>2</v>
      </c>
      <c r="N9" s="48">
        <f t="shared" si="0"/>
        <v>1</v>
      </c>
      <c r="O9" s="48">
        <f t="shared" si="0"/>
        <v>0</v>
      </c>
      <c r="P9" s="48">
        <f t="shared" si="0"/>
        <v>0</v>
      </c>
      <c r="Q9" s="48">
        <f t="shared" si="0"/>
        <v>0</v>
      </c>
    </row>
    <row r="10" spans="1:20" ht="23.25" customHeight="1">
      <c r="A10" s="7" t="s">
        <v>3</v>
      </c>
      <c r="B10" s="20" t="s">
        <v>31</v>
      </c>
      <c r="C10" s="20" t="s">
        <v>31</v>
      </c>
      <c r="D10" s="20" t="s">
        <v>31</v>
      </c>
      <c r="E10" s="20" t="s">
        <v>31</v>
      </c>
      <c r="F10" s="20" t="s">
        <v>31</v>
      </c>
      <c r="G10" s="48">
        <f t="shared" si="0"/>
        <v>0</v>
      </c>
      <c r="H10" s="48">
        <f t="shared" si="0"/>
        <v>0</v>
      </c>
      <c r="I10" s="48">
        <f t="shared" si="0"/>
        <v>2</v>
      </c>
      <c r="J10" s="48">
        <f t="shared" si="0"/>
        <v>2</v>
      </c>
      <c r="K10" s="48">
        <f t="shared" si="0"/>
        <v>1</v>
      </c>
      <c r="L10" s="48">
        <f t="shared" si="0"/>
        <v>1</v>
      </c>
      <c r="M10" s="48">
        <f t="shared" si="0"/>
        <v>1</v>
      </c>
      <c r="N10" s="48">
        <f t="shared" si="0"/>
        <v>1</v>
      </c>
      <c r="O10" s="48">
        <f t="shared" si="0"/>
        <v>1</v>
      </c>
      <c r="P10" s="48">
        <f t="shared" si="0"/>
        <v>1</v>
      </c>
      <c r="Q10" s="48">
        <f t="shared" si="0"/>
        <v>0</v>
      </c>
    </row>
    <row r="11" spans="1:20" ht="23.25" customHeight="1">
      <c r="A11" s="7" t="s">
        <v>20</v>
      </c>
      <c r="B11" s="20" t="s">
        <v>31</v>
      </c>
      <c r="C11" s="20" t="s">
        <v>31</v>
      </c>
      <c r="D11" s="20" t="s">
        <v>31</v>
      </c>
      <c r="E11" s="20" t="s">
        <v>31</v>
      </c>
      <c r="F11" s="20" t="s">
        <v>31</v>
      </c>
      <c r="G11" s="48">
        <f t="shared" si="0"/>
        <v>0</v>
      </c>
      <c r="H11" s="48">
        <f t="shared" si="0"/>
        <v>0</v>
      </c>
      <c r="I11" s="48">
        <f t="shared" si="0"/>
        <v>1</v>
      </c>
      <c r="J11" s="48">
        <f t="shared" si="0"/>
        <v>1</v>
      </c>
      <c r="K11" s="48">
        <f t="shared" si="0"/>
        <v>0</v>
      </c>
      <c r="L11" s="48">
        <f t="shared" si="0"/>
        <v>0</v>
      </c>
      <c r="M11" s="48">
        <f t="shared" si="0"/>
        <v>1</v>
      </c>
      <c r="N11" s="48">
        <f t="shared" si="0"/>
        <v>2</v>
      </c>
      <c r="O11" s="48">
        <f t="shared" si="0"/>
        <v>1</v>
      </c>
      <c r="P11" s="48">
        <f t="shared" si="0"/>
        <v>1</v>
      </c>
      <c r="Q11" s="48">
        <f t="shared" si="0"/>
        <v>1</v>
      </c>
    </row>
    <row r="12" spans="1:20" ht="23.25" customHeight="1">
      <c r="A12" s="7" t="s">
        <v>23</v>
      </c>
      <c r="B12" s="20" t="s">
        <v>31</v>
      </c>
      <c r="C12" s="20" t="s">
        <v>31</v>
      </c>
      <c r="D12" s="20" t="s">
        <v>31</v>
      </c>
      <c r="E12" s="20" t="s">
        <v>31</v>
      </c>
      <c r="F12" s="20" t="s">
        <v>31</v>
      </c>
      <c r="G12" s="48">
        <f t="shared" si="0"/>
        <v>1</v>
      </c>
      <c r="H12" s="48">
        <f t="shared" si="0"/>
        <v>0</v>
      </c>
      <c r="I12" s="48">
        <f t="shared" si="0"/>
        <v>1</v>
      </c>
      <c r="J12" s="48">
        <f t="shared" si="0"/>
        <v>0</v>
      </c>
      <c r="K12" s="48">
        <f t="shared" si="0"/>
        <v>0</v>
      </c>
      <c r="L12" s="48">
        <f t="shared" si="0"/>
        <v>0</v>
      </c>
      <c r="M12" s="48">
        <f t="shared" si="0"/>
        <v>1</v>
      </c>
      <c r="N12" s="48">
        <f t="shared" si="0"/>
        <v>0</v>
      </c>
      <c r="O12" s="48">
        <f t="shared" si="0"/>
        <v>1</v>
      </c>
      <c r="P12" s="48">
        <f t="shared" si="0"/>
        <v>1</v>
      </c>
      <c r="Q12" s="48">
        <f t="shared" si="0"/>
        <v>1</v>
      </c>
    </row>
    <row r="13" spans="1:20" ht="23.25" customHeight="1">
      <c r="A13" s="7" t="s">
        <v>24</v>
      </c>
      <c r="B13" s="20" t="s">
        <v>31</v>
      </c>
      <c r="C13" s="20" t="s">
        <v>31</v>
      </c>
      <c r="D13" s="20" t="s">
        <v>31</v>
      </c>
      <c r="E13" s="20" t="s">
        <v>31</v>
      </c>
      <c r="F13" s="20" t="s">
        <v>31</v>
      </c>
      <c r="G13" s="48">
        <f t="shared" si="0"/>
        <v>1</v>
      </c>
      <c r="H13" s="48">
        <f t="shared" si="0"/>
        <v>1</v>
      </c>
      <c r="I13" s="48">
        <f t="shared" si="0"/>
        <v>1</v>
      </c>
      <c r="J13" s="48">
        <f t="shared" si="0"/>
        <v>1</v>
      </c>
      <c r="K13" s="48">
        <f t="shared" si="0"/>
        <v>1</v>
      </c>
      <c r="L13" s="48">
        <f t="shared" si="0"/>
        <v>0</v>
      </c>
      <c r="M13" s="48">
        <f t="shared" si="0"/>
        <v>0</v>
      </c>
      <c r="N13" s="48">
        <f t="shared" si="0"/>
        <v>1</v>
      </c>
      <c r="O13" s="48">
        <f t="shared" si="0"/>
        <v>1</v>
      </c>
      <c r="P13" s="48">
        <f t="shared" si="0"/>
        <v>1</v>
      </c>
      <c r="Q13" s="48">
        <f t="shared" si="0"/>
        <v>2</v>
      </c>
    </row>
    <row r="14" spans="1:20" ht="23.25" customHeight="1">
      <c r="A14" s="7" t="s">
        <v>4</v>
      </c>
      <c r="B14" s="20" t="s">
        <v>31</v>
      </c>
      <c r="C14" s="20" t="s">
        <v>31</v>
      </c>
      <c r="D14" s="20" t="s">
        <v>31</v>
      </c>
      <c r="E14" s="20" t="s">
        <v>31</v>
      </c>
      <c r="F14" s="20" t="s">
        <v>31</v>
      </c>
      <c r="G14" s="48">
        <f t="shared" si="0"/>
        <v>6</v>
      </c>
      <c r="H14" s="48">
        <f t="shared" si="0"/>
        <v>2</v>
      </c>
      <c r="I14" s="48">
        <f t="shared" si="0"/>
        <v>2</v>
      </c>
      <c r="J14" s="48">
        <f t="shared" si="0"/>
        <v>3</v>
      </c>
      <c r="K14" s="48">
        <f t="shared" si="0"/>
        <v>3</v>
      </c>
      <c r="L14" s="48">
        <f t="shared" si="0"/>
        <v>3</v>
      </c>
      <c r="M14" s="48">
        <f t="shared" si="0"/>
        <v>2</v>
      </c>
      <c r="N14" s="48">
        <f t="shared" si="0"/>
        <v>2</v>
      </c>
      <c r="O14" s="48">
        <f t="shared" si="0"/>
        <v>1</v>
      </c>
      <c r="P14" s="48">
        <f t="shared" si="0"/>
        <v>1</v>
      </c>
      <c r="Q14" s="48">
        <f t="shared" si="0"/>
        <v>0</v>
      </c>
    </row>
    <row r="15" spans="1:20" ht="23.25" customHeight="1">
      <c r="A15" s="7" t="s">
        <v>29</v>
      </c>
      <c r="B15" s="20" t="s">
        <v>31</v>
      </c>
      <c r="C15" s="20" t="s">
        <v>31</v>
      </c>
      <c r="D15" s="20" t="s">
        <v>31</v>
      </c>
      <c r="E15" s="20" t="s">
        <v>31</v>
      </c>
      <c r="F15" s="20" t="s">
        <v>31</v>
      </c>
      <c r="G15" s="48">
        <f t="shared" si="0"/>
        <v>6</v>
      </c>
      <c r="H15" s="48">
        <f t="shared" si="0"/>
        <v>3</v>
      </c>
      <c r="I15" s="48">
        <f t="shared" si="0"/>
        <v>0</v>
      </c>
      <c r="J15" s="48">
        <f t="shared" si="0"/>
        <v>2</v>
      </c>
      <c r="K15" s="48">
        <f t="shared" si="0"/>
        <v>2</v>
      </c>
      <c r="L15" s="48">
        <f t="shared" si="0"/>
        <v>2</v>
      </c>
      <c r="M15" s="48">
        <f t="shared" si="0"/>
        <v>3</v>
      </c>
      <c r="N15" s="48">
        <f t="shared" si="0"/>
        <v>2</v>
      </c>
      <c r="O15" s="48">
        <f t="shared" si="0"/>
        <v>3</v>
      </c>
      <c r="P15" s="48">
        <f t="shared" si="0"/>
        <v>3</v>
      </c>
      <c r="Q15" s="48">
        <f t="shared" si="0"/>
        <v>3</v>
      </c>
    </row>
    <row r="16" spans="1:20" ht="23.25" customHeight="1">
      <c r="A16" s="7" t="s">
        <v>30</v>
      </c>
      <c r="B16" s="20" t="s">
        <v>31</v>
      </c>
      <c r="C16" s="20" t="s">
        <v>31</v>
      </c>
      <c r="D16" s="20" t="s">
        <v>31</v>
      </c>
      <c r="E16" s="20" t="s">
        <v>31</v>
      </c>
      <c r="F16" s="20" t="s">
        <v>31</v>
      </c>
      <c r="G16" s="48">
        <f t="shared" si="0"/>
        <v>5</v>
      </c>
      <c r="H16" s="48">
        <f t="shared" si="0"/>
        <v>6</v>
      </c>
      <c r="I16" s="48">
        <f t="shared" si="0"/>
        <v>4</v>
      </c>
      <c r="J16" s="48">
        <f t="shared" si="0"/>
        <v>1</v>
      </c>
      <c r="K16" s="48">
        <f t="shared" si="0"/>
        <v>1</v>
      </c>
      <c r="L16" s="48">
        <f t="shared" si="0"/>
        <v>2</v>
      </c>
      <c r="M16" s="48">
        <f t="shared" si="0"/>
        <v>1</v>
      </c>
      <c r="N16" s="48">
        <f t="shared" si="0"/>
        <v>2</v>
      </c>
      <c r="O16" s="48">
        <f t="shared" si="0"/>
        <v>2</v>
      </c>
      <c r="P16" s="48">
        <f t="shared" si="0"/>
        <v>2</v>
      </c>
      <c r="Q16" s="48">
        <f t="shared" si="0"/>
        <v>3</v>
      </c>
    </row>
    <row r="17" spans="1:17" ht="23.25" customHeight="1">
      <c r="A17" s="7" t="s">
        <v>32</v>
      </c>
      <c r="B17" s="20" t="s">
        <v>31</v>
      </c>
      <c r="C17" s="20" t="s">
        <v>31</v>
      </c>
      <c r="D17" s="20" t="s">
        <v>31</v>
      </c>
      <c r="E17" s="20" t="s">
        <v>31</v>
      </c>
      <c r="F17" s="20" t="s">
        <v>31</v>
      </c>
      <c r="G17" s="48">
        <f t="shared" si="0"/>
        <v>4</v>
      </c>
      <c r="H17" s="48">
        <f t="shared" si="0"/>
        <v>5</v>
      </c>
      <c r="I17" s="48">
        <f t="shared" si="0"/>
        <v>5</v>
      </c>
      <c r="J17" s="48">
        <f t="shared" si="0"/>
        <v>4</v>
      </c>
      <c r="K17" s="48">
        <f t="shared" si="0"/>
        <v>3</v>
      </c>
      <c r="L17" s="48">
        <f t="shared" si="0"/>
        <v>4</v>
      </c>
      <c r="M17" s="48">
        <f t="shared" si="0"/>
        <v>5</v>
      </c>
      <c r="N17" s="48">
        <f t="shared" si="0"/>
        <v>4</v>
      </c>
      <c r="O17" s="48">
        <f t="shared" si="0"/>
        <v>1</v>
      </c>
      <c r="P17" s="48">
        <f t="shared" si="0"/>
        <v>1</v>
      </c>
      <c r="Q17" s="48">
        <f t="shared" si="0"/>
        <v>2</v>
      </c>
    </row>
    <row r="18" spans="1:17" ht="23.25" customHeight="1">
      <c r="A18" s="8" t="s">
        <v>2</v>
      </c>
      <c r="B18" s="21" t="s">
        <v>31</v>
      </c>
      <c r="C18" s="21" t="s">
        <v>31</v>
      </c>
      <c r="D18" s="21" t="s">
        <v>31</v>
      </c>
      <c r="E18" s="21" t="s">
        <v>31</v>
      </c>
      <c r="F18" s="21" t="s">
        <v>31</v>
      </c>
      <c r="G18" s="49">
        <f t="shared" si="0"/>
        <v>17</v>
      </c>
      <c r="H18" s="49">
        <f t="shared" si="0"/>
        <v>3</v>
      </c>
      <c r="I18" s="49">
        <f t="shared" si="0"/>
        <v>5</v>
      </c>
      <c r="J18" s="49">
        <f t="shared" si="0"/>
        <v>6</v>
      </c>
      <c r="K18" s="49">
        <f t="shared" si="0"/>
        <v>5</v>
      </c>
      <c r="L18" s="49">
        <f t="shared" si="0"/>
        <v>5</v>
      </c>
      <c r="M18" s="49">
        <f t="shared" si="0"/>
        <v>5</v>
      </c>
      <c r="N18" s="49">
        <f t="shared" si="0"/>
        <v>4</v>
      </c>
      <c r="O18" s="49">
        <f t="shared" si="0"/>
        <v>5</v>
      </c>
      <c r="P18" s="49">
        <f t="shared" si="0"/>
        <v>5</v>
      </c>
      <c r="Q18" s="49">
        <f t="shared" si="0"/>
        <v>4</v>
      </c>
    </row>
    <row r="19" spans="1:17" ht="23.25" customHeight="1">
      <c r="A19" s="8" t="s">
        <v>33</v>
      </c>
      <c r="B19" s="21" t="s">
        <v>31</v>
      </c>
      <c r="C19" s="21" t="s">
        <v>31</v>
      </c>
      <c r="D19" s="21" t="s">
        <v>31</v>
      </c>
      <c r="E19" s="21" t="s">
        <v>31</v>
      </c>
      <c r="F19" s="21" t="s">
        <v>31</v>
      </c>
      <c r="G19" s="49">
        <f t="shared" si="0"/>
        <v>14</v>
      </c>
      <c r="H19" s="49">
        <f t="shared" si="0"/>
        <v>16</v>
      </c>
      <c r="I19" s="49">
        <f t="shared" si="0"/>
        <v>3</v>
      </c>
      <c r="J19" s="49">
        <f t="shared" si="0"/>
        <v>3</v>
      </c>
      <c r="K19" s="49">
        <f t="shared" si="0"/>
        <v>4</v>
      </c>
      <c r="L19" s="49">
        <f t="shared" si="0"/>
        <v>4</v>
      </c>
      <c r="M19" s="49">
        <f t="shared" si="0"/>
        <v>3</v>
      </c>
      <c r="N19" s="49">
        <f t="shared" si="0"/>
        <v>3</v>
      </c>
      <c r="O19" s="49">
        <f t="shared" si="0"/>
        <v>5</v>
      </c>
      <c r="P19" s="49">
        <f t="shared" si="0"/>
        <v>4</v>
      </c>
      <c r="Q19" s="49">
        <f t="shared" si="0"/>
        <v>5</v>
      </c>
    </row>
    <row r="20" spans="1:17" ht="23.25" customHeight="1">
      <c r="A20" s="8" t="s">
        <v>35</v>
      </c>
      <c r="B20" s="21" t="s">
        <v>31</v>
      </c>
      <c r="C20" s="21" t="s">
        <v>31</v>
      </c>
      <c r="D20" s="21" t="s">
        <v>31</v>
      </c>
      <c r="E20" s="21" t="s">
        <v>31</v>
      </c>
      <c r="F20" s="21" t="s">
        <v>31</v>
      </c>
      <c r="G20" s="49">
        <f t="shared" si="0"/>
        <v>10</v>
      </c>
      <c r="H20" s="49">
        <f t="shared" si="0"/>
        <v>14</v>
      </c>
      <c r="I20" s="49">
        <f t="shared" si="0"/>
        <v>15</v>
      </c>
      <c r="J20" s="49">
        <f t="shared" si="0"/>
        <v>7</v>
      </c>
      <c r="K20" s="49">
        <f t="shared" si="0"/>
        <v>4</v>
      </c>
      <c r="L20" s="49">
        <f t="shared" si="0"/>
        <v>1</v>
      </c>
      <c r="M20" s="49">
        <f t="shared" si="0"/>
        <v>2</v>
      </c>
      <c r="N20" s="49">
        <f t="shared" si="0"/>
        <v>4</v>
      </c>
      <c r="O20" s="49">
        <f t="shared" si="0"/>
        <v>4</v>
      </c>
      <c r="P20" s="49">
        <f t="shared" si="0"/>
        <v>4</v>
      </c>
      <c r="Q20" s="49">
        <f t="shared" si="0"/>
        <v>4</v>
      </c>
    </row>
    <row r="21" spans="1:17" ht="23.25" customHeight="1">
      <c r="A21" s="8" t="s">
        <v>36</v>
      </c>
      <c r="B21" s="21" t="s">
        <v>31</v>
      </c>
      <c r="C21" s="21" t="s">
        <v>31</v>
      </c>
      <c r="D21" s="21" t="s">
        <v>31</v>
      </c>
      <c r="E21" s="21" t="s">
        <v>31</v>
      </c>
      <c r="F21" s="21" t="s">
        <v>31</v>
      </c>
      <c r="G21" s="49">
        <f t="shared" si="0"/>
        <v>8</v>
      </c>
      <c r="H21" s="49">
        <f t="shared" si="0"/>
        <v>8</v>
      </c>
      <c r="I21" s="49">
        <f t="shared" si="0"/>
        <v>9</v>
      </c>
      <c r="J21" s="49">
        <f t="shared" si="0"/>
        <v>13</v>
      </c>
      <c r="K21" s="49">
        <f t="shared" si="0"/>
        <v>15</v>
      </c>
      <c r="L21" s="49">
        <f t="shared" si="0"/>
        <v>12</v>
      </c>
      <c r="M21" s="49">
        <f t="shared" si="0"/>
        <v>7</v>
      </c>
      <c r="N21" s="49">
        <f t="shared" si="0"/>
        <v>5</v>
      </c>
      <c r="O21" s="49">
        <f t="shared" si="0"/>
        <v>4</v>
      </c>
      <c r="P21" s="49">
        <f t="shared" si="0"/>
        <v>2</v>
      </c>
      <c r="Q21" s="49">
        <f t="shared" si="0"/>
        <v>1</v>
      </c>
    </row>
    <row r="22" spans="1:17" ht="23.25" customHeight="1">
      <c r="A22" s="8" t="s">
        <v>39</v>
      </c>
      <c r="B22" s="21" t="s">
        <v>31</v>
      </c>
      <c r="C22" s="21" t="s">
        <v>31</v>
      </c>
      <c r="D22" s="21" t="s">
        <v>31</v>
      </c>
      <c r="E22" s="21" t="s">
        <v>31</v>
      </c>
      <c r="F22" s="21" t="s">
        <v>31</v>
      </c>
      <c r="G22" s="49">
        <f t="shared" si="0"/>
        <v>1</v>
      </c>
      <c r="H22" s="49">
        <f t="shared" si="0"/>
        <v>5</v>
      </c>
      <c r="I22" s="49">
        <f t="shared" si="0"/>
        <v>5</v>
      </c>
      <c r="J22" s="49">
        <f t="shared" si="0"/>
        <v>5</v>
      </c>
      <c r="K22" s="49">
        <f t="shared" si="0"/>
        <v>5</v>
      </c>
      <c r="L22" s="49">
        <f t="shared" si="0"/>
        <v>5</v>
      </c>
      <c r="M22" s="49">
        <f t="shared" si="0"/>
        <v>9</v>
      </c>
      <c r="N22" s="49">
        <f t="shared" si="0"/>
        <v>11</v>
      </c>
      <c r="O22" s="49">
        <f t="shared" si="0"/>
        <v>12</v>
      </c>
      <c r="P22" s="49">
        <f t="shared" si="0"/>
        <v>10</v>
      </c>
      <c r="Q22" s="49">
        <f t="shared" si="0"/>
        <v>9</v>
      </c>
    </row>
    <row r="23" spans="1:17" ht="23.25" customHeight="1">
      <c r="A23" s="8" t="s">
        <v>38</v>
      </c>
      <c r="B23" s="21" t="s">
        <v>31</v>
      </c>
      <c r="C23" s="21" t="s">
        <v>31</v>
      </c>
      <c r="D23" s="21" t="s">
        <v>31</v>
      </c>
      <c r="E23" s="21" t="s">
        <v>31</v>
      </c>
      <c r="F23" s="21" t="s">
        <v>31</v>
      </c>
      <c r="G23" s="49">
        <f t="shared" si="0"/>
        <v>4</v>
      </c>
      <c r="H23" s="49">
        <f t="shared" si="0"/>
        <v>1</v>
      </c>
      <c r="I23" s="49">
        <f t="shared" si="0"/>
        <v>2</v>
      </c>
      <c r="J23" s="49">
        <f t="shared" si="0"/>
        <v>2</v>
      </c>
      <c r="K23" s="49">
        <f t="shared" si="0"/>
        <v>1</v>
      </c>
      <c r="L23" s="49">
        <f t="shared" si="0"/>
        <v>2</v>
      </c>
      <c r="M23" s="49">
        <f t="shared" si="0"/>
        <v>2</v>
      </c>
      <c r="N23" s="49">
        <f t="shared" si="0"/>
        <v>1</v>
      </c>
      <c r="O23" s="49">
        <f t="shared" si="0"/>
        <v>1</v>
      </c>
      <c r="P23" s="49">
        <f t="shared" si="0"/>
        <v>1</v>
      </c>
      <c r="Q23" s="49">
        <f t="shared" si="0"/>
        <v>2</v>
      </c>
    </row>
    <row r="24" spans="1:17" ht="23.25" customHeight="1">
      <c r="A24" s="8" t="s">
        <v>22</v>
      </c>
      <c r="B24" s="21" t="s">
        <v>31</v>
      </c>
      <c r="C24" s="21" t="s">
        <v>31</v>
      </c>
      <c r="D24" s="21" t="s">
        <v>31</v>
      </c>
      <c r="E24" s="21" t="s">
        <v>31</v>
      </c>
      <c r="F24" s="21" t="s">
        <v>31</v>
      </c>
      <c r="G24" s="49">
        <f t="shared" si="0"/>
        <v>1</v>
      </c>
      <c r="H24" s="49">
        <f t="shared" si="0"/>
        <v>0</v>
      </c>
      <c r="I24" s="49">
        <f t="shared" si="0"/>
        <v>1</v>
      </c>
      <c r="J24" s="49">
        <f t="shared" si="0"/>
        <v>1</v>
      </c>
      <c r="K24" s="49">
        <f t="shared" si="0"/>
        <v>2</v>
      </c>
      <c r="L24" s="49">
        <f t="shared" si="0"/>
        <v>2</v>
      </c>
      <c r="M24" s="49">
        <f t="shared" si="0"/>
        <v>3</v>
      </c>
      <c r="N24" s="49">
        <f t="shared" si="0"/>
        <v>2</v>
      </c>
      <c r="O24" s="49">
        <f t="shared" si="0"/>
        <v>0</v>
      </c>
      <c r="P24" s="49">
        <f t="shared" si="0"/>
        <v>0</v>
      </c>
      <c r="Q24" s="49">
        <f t="shared" si="0"/>
        <v>0</v>
      </c>
    </row>
    <row r="25" spans="1:17" ht="23.25" customHeight="1">
      <c r="A25" s="8" t="s">
        <v>43</v>
      </c>
      <c r="B25" s="21" t="s">
        <v>31</v>
      </c>
      <c r="C25" s="21" t="s">
        <v>31</v>
      </c>
      <c r="D25" s="21" t="s">
        <v>31</v>
      </c>
      <c r="E25" s="21" t="s">
        <v>31</v>
      </c>
      <c r="F25" s="21" t="s">
        <v>31</v>
      </c>
      <c r="G25" s="49">
        <f t="shared" si="0"/>
        <v>0</v>
      </c>
      <c r="H25" s="49">
        <f t="shared" si="0"/>
        <v>0</v>
      </c>
      <c r="I25" s="49">
        <f t="shared" si="0"/>
        <v>0</v>
      </c>
      <c r="J25" s="49">
        <f t="shared" si="0"/>
        <v>1</v>
      </c>
      <c r="K25" s="49">
        <f t="shared" si="0"/>
        <v>1</v>
      </c>
      <c r="L25" s="49">
        <f t="shared" si="0"/>
        <v>0</v>
      </c>
      <c r="M25" s="49">
        <f t="shared" si="0"/>
        <v>0</v>
      </c>
      <c r="N25" s="49">
        <f t="shared" si="0"/>
        <v>0</v>
      </c>
      <c r="O25" s="49">
        <f t="shared" si="0"/>
        <v>1</v>
      </c>
      <c r="P25" s="49">
        <f t="shared" si="0"/>
        <v>0</v>
      </c>
      <c r="Q25" s="49">
        <f t="shared" si="0"/>
        <v>0</v>
      </c>
    </row>
    <row r="26" spans="1:17" ht="23.25" customHeight="1">
      <c r="A26" s="5" t="s">
        <v>8</v>
      </c>
      <c r="B26" s="22" t="s">
        <v>31</v>
      </c>
      <c r="C26" s="22" t="s">
        <v>31</v>
      </c>
      <c r="D26" s="22" t="s">
        <v>31</v>
      </c>
      <c r="E26" s="22" t="s">
        <v>31</v>
      </c>
      <c r="F26" s="22" t="s">
        <v>31</v>
      </c>
      <c r="G26" s="50">
        <f t="shared" ref="G26:Q26" si="1">SUM(G5:G25)</f>
        <v>86</v>
      </c>
      <c r="H26" s="50">
        <f t="shared" si="1"/>
        <v>70</v>
      </c>
      <c r="I26" s="50">
        <f t="shared" si="1"/>
        <v>60</v>
      </c>
      <c r="J26" s="50">
        <f t="shared" si="1"/>
        <v>57</v>
      </c>
      <c r="K26" s="50">
        <f t="shared" si="1"/>
        <v>53</v>
      </c>
      <c r="L26" s="50">
        <f t="shared" si="1"/>
        <v>48</v>
      </c>
      <c r="M26" s="50">
        <f t="shared" si="1"/>
        <v>50</v>
      </c>
      <c r="N26" s="50">
        <f t="shared" si="1"/>
        <v>48</v>
      </c>
      <c r="O26" s="50">
        <f t="shared" si="1"/>
        <v>46</v>
      </c>
      <c r="P26" s="50">
        <f t="shared" si="1"/>
        <v>40</v>
      </c>
      <c r="Q26" s="50">
        <f t="shared" si="1"/>
        <v>40</v>
      </c>
    </row>
    <row r="27" spans="1:17" ht="23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7" ht="20.100000000000001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O28" s="69"/>
      <c r="P28" s="69"/>
      <c r="Q28" s="69"/>
    </row>
    <row r="29" spans="1:17" s="2" customFormat="1" ht="21.75" customHeight="1">
      <c r="A29" s="2" t="s">
        <v>17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ht="23.25" customHeight="1">
      <c r="A30" s="5" t="s">
        <v>45</v>
      </c>
      <c r="B30" s="5" t="s">
        <v>42</v>
      </c>
      <c r="C30" s="5">
        <v>60</v>
      </c>
      <c r="D30" s="5" t="s">
        <v>59</v>
      </c>
      <c r="E30" s="5">
        <v>7</v>
      </c>
      <c r="F30" s="5">
        <v>12</v>
      </c>
      <c r="G30" s="5">
        <v>17</v>
      </c>
      <c r="H30" s="5">
        <v>22</v>
      </c>
      <c r="I30" s="5">
        <v>27</v>
      </c>
      <c r="J30" s="5">
        <v>30</v>
      </c>
      <c r="K30" s="5" t="s">
        <v>12</v>
      </c>
      <c r="L30" s="5">
        <v>2</v>
      </c>
      <c r="M30" s="5">
        <v>3</v>
      </c>
      <c r="N30" s="5">
        <v>4</v>
      </c>
      <c r="O30" s="5">
        <v>5</v>
      </c>
      <c r="P30" s="5">
        <v>6</v>
      </c>
      <c r="Q30" s="5">
        <v>7</v>
      </c>
    </row>
    <row r="31" spans="1:17" ht="23.25" customHeight="1">
      <c r="A31" s="6" t="s">
        <v>28</v>
      </c>
      <c r="B31" s="19" t="s">
        <v>31</v>
      </c>
      <c r="C31" s="19" t="s">
        <v>31</v>
      </c>
      <c r="D31" s="19" t="s">
        <v>31</v>
      </c>
      <c r="E31" s="19" t="s">
        <v>31</v>
      </c>
      <c r="F31" s="19" t="s">
        <v>31</v>
      </c>
      <c r="G31" s="51">
        <f t="shared" ref="G31:Q31" si="2">SUM(G5:G7)</f>
        <v>3</v>
      </c>
      <c r="H31" s="51">
        <f t="shared" si="2"/>
        <v>2</v>
      </c>
      <c r="I31" s="51">
        <f t="shared" si="2"/>
        <v>1</v>
      </c>
      <c r="J31" s="51">
        <f t="shared" si="2"/>
        <v>3</v>
      </c>
      <c r="K31" s="51">
        <f t="shared" si="2"/>
        <v>3</v>
      </c>
      <c r="L31" s="51">
        <f t="shared" si="2"/>
        <v>3</v>
      </c>
      <c r="M31" s="51">
        <f t="shared" si="2"/>
        <v>3</v>
      </c>
      <c r="N31" s="51">
        <f t="shared" si="2"/>
        <v>3</v>
      </c>
      <c r="O31" s="51">
        <f t="shared" si="2"/>
        <v>3</v>
      </c>
      <c r="P31" s="51">
        <f t="shared" si="2"/>
        <v>3</v>
      </c>
      <c r="Q31" s="51">
        <f t="shared" si="2"/>
        <v>3</v>
      </c>
    </row>
    <row r="32" spans="1:17" ht="23.25" customHeight="1">
      <c r="A32" s="7" t="s">
        <v>37</v>
      </c>
      <c r="B32" s="20" t="s">
        <v>31</v>
      </c>
      <c r="C32" s="20" t="s">
        <v>31</v>
      </c>
      <c r="D32" s="20" t="s">
        <v>31</v>
      </c>
      <c r="E32" s="20" t="s">
        <v>31</v>
      </c>
      <c r="F32" s="20" t="s">
        <v>31</v>
      </c>
      <c r="G32" s="52">
        <f t="shared" ref="G32:Q32" si="3">SUM(G8:G17)</f>
        <v>28</v>
      </c>
      <c r="H32" s="52">
        <f t="shared" si="3"/>
        <v>21</v>
      </c>
      <c r="I32" s="52">
        <f t="shared" si="3"/>
        <v>19</v>
      </c>
      <c r="J32" s="52">
        <f t="shared" si="3"/>
        <v>16</v>
      </c>
      <c r="K32" s="52">
        <f t="shared" si="3"/>
        <v>13</v>
      </c>
      <c r="L32" s="52">
        <f t="shared" si="3"/>
        <v>14</v>
      </c>
      <c r="M32" s="52">
        <f t="shared" si="3"/>
        <v>16</v>
      </c>
      <c r="N32" s="52">
        <f t="shared" si="3"/>
        <v>15</v>
      </c>
      <c r="O32" s="52">
        <f t="shared" si="3"/>
        <v>11</v>
      </c>
      <c r="P32" s="52">
        <f t="shared" si="3"/>
        <v>11</v>
      </c>
      <c r="Q32" s="52">
        <f t="shared" si="3"/>
        <v>12</v>
      </c>
    </row>
    <row r="33" spans="1:20" ht="23.25" customHeight="1">
      <c r="A33" s="8" t="s">
        <v>46</v>
      </c>
      <c r="B33" s="21" t="s">
        <v>31</v>
      </c>
      <c r="C33" s="21" t="s">
        <v>31</v>
      </c>
      <c r="D33" s="21" t="s">
        <v>31</v>
      </c>
      <c r="E33" s="21" t="s">
        <v>31</v>
      </c>
      <c r="F33" s="21" t="s">
        <v>31</v>
      </c>
      <c r="G33" s="53">
        <f t="shared" ref="G33:Q33" si="4">SUM(G18:G25)</f>
        <v>55</v>
      </c>
      <c r="H33" s="53">
        <f t="shared" si="4"/>
        <v>47</v>
      </c>
      <c r="I33" s="53">
        <f t="shared" si="4"/>
        <v>40</v>
      </c>
      <c r="J33" s="53">
        <f t="shared" si="4"/>
        <v>38</v>
      </c>
      <c r="K33" s="53">
        <f t="shared" si="4"/>
        <v>37</v>
      </c>
      <c r="L33" s="53">
        <f t="shared" si="4"/>
        <v>31</v>
      </c>
      <c r="M33" s="53">
        <f t="shared" si="4"/>
        <v>31</v>
      </c>
      <c r="N33" s="53">
        <f t="shared" si="4"/>
        <v>30</v>
      </c>
      <c r="O33" s="53">
        <f t="shared" si="4"/>
        <v>32</v>
      </c>
      <c r="P33" s="53">
        <f t="shared" si="4"/>
        <v>26</v>
      </c>
      <c r="Q33" s="53">
        <f t="shared" si="4"/>
        <v>25</v>
      </c>
    </row>
    <row r="34" spans="1:20" ht="23.25" customHeight="1">
      <c r="A34" s="5" t="s">
        <v>48</v>
      </c>
      <c r="B34" s="22" t="s">
        <v>31</v>
      </c>
      <c r="C34" s="22" t="s">
        <v>31</v>
      </c>
      <c r="D34" s="22" t="s">
        <v>31</v>
      </c>
      <c r="E34" s="22" t="s">
        <v>31</v>
      </c>
      <c r="F34" s="22" t="s">
        <v>31</v>
      </c>
      <c r="G34" s="54">
        <f t="shared" ref="G34:Q34" si="5">SUM(G31:G33)</f>
        <v>86</v>
      </c>
      <c r="H34" s="54">
        <f t="shared" si="5"/>
        <v>70</v>
      </c>
      <c r="I34" s="54">
        <f t="shared" si="5"/>
        <v>60</v>
      </c>
      <c r="J34" s="54">
        <f t="shared" si="5"/>
        <v>57</v>
      </c>
      <c r="K34" s="54">
        <f t="shared" si="5"/>
        <v>53</v>
      </c>
      <c r="L34" s="54">
        <f t="shared" si="5"/>
        <v>48</v>
      </c>
      <c r="M34" s="54">
        <f t="shared" si="5"/>
        <v>50</v>
      </c>
      <c r="N34" s="54">
        <f t="shared" si="5"/>
        <v>48</v>
      </c>
      <c r="O34" s="54">
        <f t="shared" si="5"/>
        <v>46</v>
      </c>
      <c r="P34" s="54">
        <f t="shared" si="5"/>
        <v>40</v>
      </c>
      <c r="Q34" s="54">
        <f t="shared" si="5"/>
        <v>40</v>
      </c>
    </row>
    <row r="35" spans="1:20" s="3" customFormat="1" ht="21.75" customHeight="1">
      <c r="A35" s="10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/>
      <c r="Q35" s="25"/>
    </row>
    <row r="36" spans="1:20" s="3" customFormat="1" ht="21.75" customHeight="1">
      <c r="A36" s="11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" customFormat="1" ht="21.75" customHeight="1">
      <c r="A37" s="12" t="s">
        <v>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73"/>
      <c r="Q37" s="73"/>
    </row>
    <row r="38" spans="1:20" s="3" customFormat="1" ht="21.75" customHeight="1">
      <c r="A38" s="5" t="s">
        <v>45</v>
      </c>
      <c r="B38" s="5" t="s">
        <v>42</v>
      </c>
      <c r="C38" s="5">
        <v>60</v>
      </c>
      <c r="D38" s="5" t="s">
        <v>59</v>
      </c>
      <c r="E38" s="5">
        <v>7</v>
      </c>
      <c r="F38" s="5">
        <v>12</v>
      </c>
      <c r="G38" s="5">
        <v>17</v>
      </c>
      <c r="H38" s="5">
        <v>22</v>
      </c>
      <c r="I38" s="5">
        <v>27</v>
      </c>
      <c r="J38" s="5">
        <v>30</v>
      </c>
      <c r="K38" s="5" t="s">
        <v>12</v>
      </c>
      <c r="L38" s="5">
        <v>2</v>
      </c>
      <c r="M38" s="5">
        <v>3</v>
      </c>
      <c r="N38" s="5">
        <v>4</v>
      </c>
      <c r="O38" s="5">
        <v>5</v>
      </c>
      <c r="P38" s="5">
        <v>6</v>
      </c>
      <c r="Q38" s="5">
        <v>7</v>
      </c>
    </row>
    <row r="39" spans="1:20" ht="23.25" customHeight="1">
      <c r="A39" s="6" t="s">
        <v>28</v>
      </c>
      <c r="B39" s="32" t="s">
        <v>31</v>
      </c>
      <c r="C39" s="32" t="s">
        <v>31</v>
      </c>
      <c r="D39" s="32" t="s">
        <v>31</v>
      </c>
      <c r="E39" s="32" t="s">
        <v>31</v>
      </c>
      <c r="F39" s="32" t="s">
        <v>31</v>
      </c>
      <c r="G39" s="75">
        <f t="shared" ref="G39:Q39" si="6">ROUND(G31/G34*100,1)</f>
        <v>3.5</v>
      </c>
      <c r="H39" s="75">
        <f t="shared" si="6"/>
        <v>2.9</v>
      </c>
      <c r="I39" s="75">
        <f t="shared" si="6"/>
        <v>1.7</v>
      </c>
      <c r="J39" s="75">
        <f t="shared" si="6"/>
        <v>5.3</v>
      </c>
      <c r="K39" s="75">
        <f t="shared" si="6"/>
        <v>5.7</v>
      </c>
      <c r="L39" s="75">
        <f t="shared" si="6"/>
        <v>6.3</v>
      </c>
      <c r="M39" s="75">
        <f t="shared" si="6"/>
        <v>6</v>
      </c>
      <c r="N39" s="75">
        <f t="shared" si="6"/>
        <v>6.3</v>
      </c>
      <c r="O39" s="75">
        <f t="shared" si="6"/>
        <v>6.5</v>
      </c>
      <c r="P39" s="75">
        <f t="shared" si="6"/>
        <v>7.5</v>
      </c>
      <c r="Q39" s="75">
        <f t="shared" si="6"/>
        <v>7.5</v>
      </c>
    </row>
    <row r="40" spans="1:20" ht="23.25" customHeight="1">
      <c r="A40" s="7" t="s">
        <v>37</v>
      </c>
      <c r="B40" s="33" t="s">
        <v>31</v>
      </c>
      <c r="C40" s="33" t="s">
        <v>31</v>
      </c>
      <c r="D40" s="33" t="s">
        <v>31</v>
      </c>
      <c r="E40" s="33" t="s">
        <v>31</v>
      </c>
      <c r="F40" s="33" t="s">
        <v>31</v>
      </c>
      <c r="G40" s="76">
        <f t="shared" ref="G40:Q40" si="7">ROUND(G32/G34*100,1)</f>
        <v>32.6</v>
      </c>
      <c r="H40" s="76">
        <f t="shared" si="7"/>
        <v>30</v>
      </c>
      <c r="I40" s="76">
        <f t="shared" si="7"/>
        <v>31.7</v>
      </c>
      <c r="J40" s="76">
        <f t="shared" si="7"/>
        <v>28.1</v>
      </c>
      <c r="K40" s="76">
        <f t="shared" si="7"/>
        <v>24.5</v>
      </c>
      <c r="L40" s="76">
        <f t="shared" si="7"/>
        <v>29.2</v>
      </c>
      <c r="M40" s="76">
        <f t="shared" si="7"/>
        <v>32</v>
      </c>
      <c r="N40" s="76">
        <f t="shared" si="7"/>
        <v>31.3</v>
      </c>
      <c r="O40" s="76">
        <f t="shared" si="7"/>
        <v>23.9</v>
      </c>
      <c r="P40" s="76">
        <f t="shared" si="7"/>
        <v>27.5</v>
      </c>
      <c r="Q40" s="76">
        <f t="shared" si="7"/>
        <v>30</v>
      </c>
    </row>
    <row r="41" spans="1:20" ht="23.25" customHeight="1">
      <c r="A41" s="8" t="s">
        <v>46</v>
      </c>
      <c r="B41" s="34" t="s">
        <v>31</v>
      </c>
      <c r="C41" s="34" t="s">
        <v>31</v>
      </c>
      <c r="D41" s="34" t="s">
        <v>31</v>
      </c>
      <c r="E41" s="34" t="s">
        <v>31</v>
      </c>
      <c r="F41" s="34" t="s">
        <v>31</v>
      </c>
      <c r="G41" s="77">
        <f t="shared" ref="G41:Q41" si="8">ROUND(G33/G34*100,1)</f>
        <v>64</v>
      </c>
      <c r="H41" s="77">
        <f t="shared" si="8"/>
        <v>67.099999999999994</v>
      </c>
      <c r="I41" s="77">
        <f t="shared" si="8"/>
        <v>66.7</v>
      </c>
      <c r="J41" s="77">
        <f t="shared" si="8"/>
        <v>66.7</v>
      </c>
      <c r="K41" s="77">
        <f t="shared" si="8"/>
        <v>69.8</v>
      </c>
      <c r="L41" s="77">
        <f t="shared" si="8"/>
        <v>64.599999999999994</v>
      </c>
      <c r="M41" s="77">
        <f t="shared" si="8"/>
        <v>62</v>
      </c>
      <c r="N41" s="77">
        <f t="shared" si="8"/>
        <v>62.5</v>
      </c>
      <c r="O41" s="77">
        <f t="shared" si="8"/>
        <v>69.599999999999994</v>
      </c>
      <c r="P41" s="77">
        <f t="shared" si="8"/>
        <v>65</v>
      </c>
      <c r="Q41" s="77">
        <f t="shared" si="8"/>
        <v>62.5</v>
      </c>
    </row>
    <row r="42" spans="1:20" ht="23.25" customHeight="1">
      <c r="A42" s="16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3"/>
      <c r="P42" s="3"/>
      <c r="Q42" s="3"/>
      <c r="R42" s="3"/>
      <c r="S42" s="3"/>
      <c r="T42" s="3"/>
    </row>
    <row r="43" spans="1:20" ht="23.25" customHeight="1">
      <c r="A43" s="17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23.25" customHeight="1">
      <c r="A44" s="17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23.25" customHeight="1">
      <c r="A45" s="17"/>
      <c r="B45" s="3"/>
      <c r="C45" s="3"/>
      <c r="D45" s="3"/>
      <c r="E45" s="3"/>
      <c r="F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23.25" customHeight="1">
      <c r="A46" s="17"/>
      <c r="B46" s="3"/>
      <c r="C46" s="3"/>
      <c r="D46" s="3"/>
      <c r="E46" s="3"/>
      <c r="F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23.25" customHeight="1">
      <c r="A47" s="3"/>
      <c r="B47" s="3"/>
      <c r="C47" s="3"/>
      <c r="D47" s="3"/>
      <c r="E47" s="3"/>
      <c r="F47" s="3"/>
      <c r="G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23.25" customHeight="1">
      <c r="A48" s="3"/>
      <c r="B48" s="3"/>
      <c r="C48" s="39" t="s">
        <v>14</v>
      </c>
      <c r="D48" s="42"/>
      <c r="E48" s="42"/>
      <c r="F48" s="44"/>
      <c r="J48" s="39" t="s">
        <v>60</v>
      </c>
      <c r="K48" s="42"/>
      <c r="L48" s="42"/>
      <c r="M48" s="42"/>
      <c r="N48" s="42"/>
      <c r="O48" s="44"/>
      <c r="P48" s="3"/>
      <c r="Q48" s="3"/>
      <c r="R48" s="3"/>
      <c r="S48" s="3"/>
      <c r="T48" s="3"/>
    </row>
    <row r="49" spans="1:20" ht="23.25" customHeight="1">
      <c r="A49" s="3"/>
      <c r="B49" s="3"/>
      <c r="C49" s="40"/>
      <c r="D49" s="43"/>
      <c r="E49" s="43"/>
      <c r="F49" s="45"/>
      <c r="J49" s="40"/>
      <c r="K49" s="43"/>
      <c r="L49" s="43"/>
      <c r="M49" s="43"/>
      <c r="N49" s="43"/>
      <c r="O49" s="45"/>
      <c r="P49" s="3"/>
      <c r="Q49" s="3"/>
      <c r="R49" s="3"/>
      <c r="S49" s="3"/>
      <c r="T49" s="3"/>
    </row>
    <row r="50" spans="1:20" ht="23.25" customHeight="1">
      <c r="A50" s="3"/>
      <c r="B50" s="3"/>
      <c r="C50" s="41"/>
      <c r="D50" s="41"/>
      <c r="E50" s="41"/>
      <c r="F50" s="3"/>
      <c r="G50" s="58"/>
      <c r="H50" s="58"/>
      <c r="I50" s="58"/>
      <c r="J50" s="58"/>
      <c r="K50" s="58"/>
      <c r="L50" s="46"/>
      <c r="M50" s="46"/>
      <c r="N50" s="46"/>
      <c r="O50" s="3"/>
      <c r="P50" s="3"/>
      <c r="Q50" s="3"/>
      <c r="R50" s="3"/>
      <c r="S50" s="31"/>
      <c r="T50" s="3"/>
    </row>
    <row r="51" spans="1:20" ht="23.25" customHeight="1">
      <c r="A51" s="3"/>
      <c r="B51" s="31"/>
      <c r="C51" s="31"/>
      <c r="D51" s="31"/>
      <c r="E51" s="31"/>
      <c r="F51" s="46"/>
      <c r="G51" s="46"/>
      <c r="H51" s="46"/>
      <c r="I51" s="46"/>
      <c r="J51" s="46"/>
      <c r="K51" s="46"/>
      <c r="L51" s="46"/>
      <c r="M51" s="46"/>
      <c r="N51" s="46"/>
      <c r="O51" s="3"/>
      <c r="P51" s="3"/>
      <c r="Q51" s="3"/>
      <c r="R51" s="3"/>
      <c r="S51" s="31"/>
      <c r="T51" s="74"/>
    </row>
    <row r="52" spans="1:20" ht="23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23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23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68"/>
      <c r="O54" s="3"/>
      <c r="P54" s="3"/>
      <c r="Q54" s="3"/>
      <c r="R54" s="3"/>
      <c r="S54" s="3"/>
      <c r="T54" s="3"/>
    </row>
    <row r="55" spans="1:20" ht="23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23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3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23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23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23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23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3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23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23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23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23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23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23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23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23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23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23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23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23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23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23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23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23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23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23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1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21.75" customHeight="1">
      <c r="A82" s="2" t="s">
        <v>76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3"/>
      <c r="P82" s="3"/>
      <c r="Q82" s="3"/>
      <c r="R82" s="3"/>
      <c r="S82" s="3"/>
      <c r="T82" s="3"/>
    </row>
    <row r="83" spans="1:20" ht="21.75" customHeight="1">
      <c r="A83" s="5" t="s">
        <v>45</v>
      </c>
      <c r="B83" s="5" t="s">
        <v>42</v>
      </c>
      <c r="C83" s="5">
        <v>60</v>
      </c>
      <c r="D83" s="5" t="s">
        <v>59</v>
      </c>
      <c r="E83" s="5">
        <v>7</v>
      </c>
      <c r="F83" s="5">
        <v>12</v>
      </c>
      <c r="G83" s="5">
        <v>17</v>
      </c>
      <c r="H83" s="5">
        <v>22</v>
      </c>
      <c r="I83" s="5">
        <v>27</v>
      </c>
      <c r="J83" s="5">
        <v>30</v>
      </c>
      <c r="K83" s="5" t="s">
        <v>12</v>
      </c>
      <c r="L83" s="5">
        <v>2</v>
      </c>
      <c r="M83" s="5">
        <v>3</v>
      </c>
      <c r="N83" s="5">
        <v>4</v>
      </c>
      <c r="O83" s="5">
        <v>5</v>
      </c>
      <c r="P83" s="5">
        <v>6</v>
      </c>
      <c r="Q83" s="5">
        <v>7</v>
      </c>
    </row>
    <row r="84" spans="1:20" ht="21.75" customHeight="1">
      <c r="A84" s="6" t="s">
        <v>9</v>
      </c>
      <c r="B84" s="19" t="s">
        <v>31</v>
      </c>
      <c r="C84" s="19" t="s">
        <v>31</v>
      </c>
      <c r="D84" s="19" t="s">
        <v>31</v>
      </c>
      <c r="E84" s="19" t="s">
        <v>31</v>
      </c>
      <c r="F84" s="19" t="s">
        <v>31</v>
      </c>
      <c r="G84" s="47">
        <v>0</v>
      </c>
      <c r="H84" s="47">
        <v>0</v>
      </c>
      <c r="I84" s="47">
        <v>1</v>
      </c>
      <c r="J84" s="47">
        <v>2</v>
      </c>
      <c r="K84" s="47">
        <v>1</v>
      </c>
      <c r="L84" s="51">
        <v>1</v>
      </c>
      <c r="M84" s="51">
        <v>0</v>
      </c>
      <c r="N84" s="51">
        <v>0</v>
      </c>
      <c r="O84" s="51">
        <v>0</v>
      </c>
      <c r="P84" s="51">
        <v>0</v>
      </c>
      <c r="Q84" s="51">
        <v>0</v>
      </c>
    </row>
    <row r="85" spans="1:20" ht="21.75" customHeight="1">
      <c r="A85" s="6" t="s">
        <v>13</v>
      </c>
      <c r="B85" s="19" t="s">
        <v>31</v>
      </c>
      <c r="C85" s="19" t="s">
        <v>31</v>
      </c>
      <c r="D85" s="19" t="s">
        <v>31</v>
      </c>
      <c r="E85" s="19" t="s">
        <v>31</v>
      </c>
      <c r="F85" s="19" t="s">
        <v>31</v>
      </c>
      <c r="G85" s="47">
        <v>1</v>
      </c>
      <c r="H85" s="47">
        <v>0</v>
      </c>
      <c r="I85" s="47">
        <v>0</v>
      </c>
      <c r="J85" s="47">
        <v>1</v>
      </c>
      <c r="K85" s="47">
        <v>2</v>
      </c>
      <c r="L85" s="51">
        <v>2</v>
      </c>
      <c r="M85" s="51">
        <v>2</v>
      </c>
      <c r="N85" s="51">
        <v>2</v>
      </c>
      <c r="O85" s="51">
        <v>2</v>
      </c>
      <c r="P85" s="51">
        <v>1</v>
      </c>
      <c r="Q85" s="51">
        <v>1</v>
      </c>
    </row>
    <row r="86" spans="1:20" ht="21.75" customHeight="1">
      <c r="A86" s="6" t="s">
        <v>15</v>
      </c>
      <c r="B86" s="19" t="s">
        <v>31</v>
      </c>
      <c r="C86" s="19" t="s">
        <v>31</v>
      </c>
      <c r="D86" s="19" t="s">
        <v>31</v>
      </c>
      <c r="E86" s="19" t="s">
        <v>31</v>
      </c>
      <c r="F86" s="19" t="s">
        <v>31</v>
      </c>
      <c r="G86" s="47">
        <v>1</v>
      </c>
      <c r="H86" s="47">
        <v>1</v>
      </c>
      <c r="I86" s="47">
        <v>0</v>
      </c>
      <c r="J86" s="47">
        <v>0</v>
      </c>
      <c r="K86" s="47">
        <v>0</v>
      </c>
      <c r="L86" s="51">
        <v>0</v>
      </c>
      <c r="M86" s="51">
        <v>1</v>
      </c>
      <c r="N86" s="51">
        <v>1</v>
      </c>
      <c r="O86" s="51">
        <v>1</v>
      </c>
      <c r="P86" s="51">
        <v>2</v>
      </c>
      <c r="Q86" s="51">
        <v>2</v>
      </c>
    </row>
    <row r="87" spans="1:20" ht="21.75" customHeight="1">
      <c r="A87" s="7" t="s">
        <v>11</v>
      </c>
      <c r="B87" s="20" t="s">
        <v>31</v>
      </c>
      <c r="C87" s="20" t="s">
        <v>31</v>
      </c>
      <c r="D87" s="20" t="s">
        <v>31</v>
      </c>
      <c r="E87" s="20" t="s">
        <v>31</v>
      </c>
      <c r="F87" s="20" t="s">
        <v>31</v>
      </c>
      <c r="G87" s="48">
        <v>2</v>
      </c>
      <c r="H87" s="48">
        <v>1</v>
      </c>
      <c r="I87" s="48">
        <v>1</v>
      </c>
      <c r="J87" s="48">
        <v>1</v>
      </c>
      <c r="K87" s="48">
        <v>0</v>
      </c>
      <c r="L87" s="52">
        <v>0</v>
      </c>
      <c r="M87" s="52">
        <v>0</v>
      </c>
      <c r="N87" s="52">
        <v>0</v>
      </c>
      <c r="O87" s="52">
        <v>0</v>
      </c>
      <c r="P87" s="52">
        <v>0</v>
      </c>
      <c r="Q87" s="52">
        <v>0</v>
      </c>
    </row>
    <row r="88" spans="1:20" ht="21.75" customHeight="1">
      <c r="A88" s="7" t="s">
        <v>18</v>
      </c>
      <c r="B88" s="20" t="s">
        <v>31</v>
      </c>
      <c r="C88" s="20" t="s">
        <v>31</v>
      </c>
      <c r="D88" s="20" t="s">
        <v>31</v>
      </c>
      <c r="E88" s="20" t="s">
        <v>31</v>
      </c>
      <c r="F88" s="20" t="s">
        <v>31</v>
      </c>
      <c r="G88" s="48">
        <v>2</v>
      </c>
      <c r="H88" s="48">
        <v>2</v>
      </c>
      <c r="I88" s="48">
        <v>1</v>
      </c>
      <c r="J88" s="48">
        <v>0</v>
      </c>
      <c r="K88" s="48">
        <v>1</v>
      </c>
      <c r="L88" s="52">
        <v>1</v>
      </c>
      <c r="M88" s="52">
        <v>1</v>
      </c>
      <c r="N88" s="52">
        <v>1</v>
      </c>
      <c r="O88" s="52">
        <v>0</v>
      </c>
      <c r="P88" s="52">
        <v>0</v>
      </c>
      <c r="Q88" s="52">
        <v>0</v>
      </c>
    </row>
    <row r="89" spans="1:20" ht="21.75" customHeight="1">
      <c r="A89" s="7" t="s">
        <v>3</v>
      </c>
      <c r="B89" s="20" t="s">
        <v>31</v>
      </c>
      <c r="C89" s="20" t="s">
        <v>31</v>
      </c>
      <c r="D89" s="20" t="s">
        <v>31</v>
      </c>
      <c r="E89" s="20" t="s">
        <v>31</v>
      </c>
      <c r="F89" s="20" t="s">
        <v>31</v>
      </c>
      <c r="G89" s="48">
        <v>0</v>
      </c>
      <c r="H89" s="48">
        <v>0</v>
      </c>
      <c r="I89" s="48">
        <v>2</v>
      </c>
      <c r="J89" s="48">
        <v>2</v>
      </c>
      <c r="K89" s="48">
        <v>1</v>
      </c>
      <c r="L89" s="52">
        <v>1</v>
      </c>
      <c r="M89" s="52">
        <v>1</v>
      </c>
      <c r="N89" s="52">
        <v>0</v>
      </c>
      <c r="O89" s="52">
        <v>0</v>
      </c>
      <c r="P89" s="52">
        <v>0</v>
      </c>
      <c r="Q89" s="52">
        <v>0</v>
      </c>
    </row>
    <row r="90" spans="1:20" ht="21.75" customHeight="1">
      <c r="A90" s="7" t="s">
        <v>20</v>
      </c>
      <c r="B90" s="20" t="s">
        <v>31</v>
      </c>
      <c r="C90" s="20" t="s">
        <v>31</v>
      </c>
      <c r="D90" s="20" t="s">
        <v>31</v>
      </c>
      <c r="E90" s="20" t="s">
        <v>31</v>
      </c>
      <c r="F90" s="20" t="s">
        <v>31</v>
      </c>
      <c r="G90" s="48">
        <v>0</v>
      </c>
      <c r="H90" s="48">
        <v>0</v>
      </c>
      <c r="I90" s="48">
        <v>0</v>
      </c>
      <c r="J90" s="48">
        <v>1</v>
      </c>
      <c r="K90" s="48">
        <v>0</v>
      </c>
      <c r="L90" s="52">
        <v>0</v>
      </c>
      <c r="M90" s="52">
        <v>1</v>
      </c>
      <c r="N90" s="52">
        <v>2</v>
      </c>
      <c r="O90" s="52">
        <v>1</v>
      </c>
      <c r="P90" s="52">
        <v>1</v>
      </c>
      <c r="Q90" s="52">
        <v>1</v>
      </c>
    </row>
    <row r="91" spans="1:20" ht="21.75" customHeight="1">
      <c r="A91" s="7" t="s">
        <v>23</v>
      </c>
      <c r="B91" s="20" t="s">
        <v>31</v>
      </c>
      <c r="C91" s="20" t="s">
        <v>31</v>
      </c>
      <c r="D91" s="20" t="s">
        <v>31</v>
      </c>
      <c r="E91" s="20" t="s">
        <v>31</v>
      </c>
      <c r="F91" s="20" t="s">
        <v>31</v>
      </c>
      <c r="G91" s="48">
        <v>0</v>
      </c>
      <c r="H91" s="48">
        <v>0</v>
      </c>
      <c r="I91" s="48">
        <v>1</v>
      </c>
      <c r="J91" s="48">
        <v>0</v>
      </c>
      <c r="K91" s="48">
        <v>0</v>
      </c>
      <c r="L91" s="52">
        <v>0</v>
      </c>
      <c r="M91" s="52">
        <v>1</v>
      </c>
      <c r="N91" s="52">
        <v>0</v>
      </c>
      <c r="O91" s="52">
        <v>1</v>
      </c>
      <c r="P91" s="52">
        <v>1</v>
      </c>
      <c r="Q91" s="52">
        <v>1</v>
      </c>
    </row>
    <row r="92" spans="1:20" ht="21.75" customHeight="1">
      <c r="A92" s="7" t="s">
        <v>24</v>
      </c>
      <c r="B92" s="20" t="s">
        <v>31</v>
      </c>
      <c r="C92" s="20" t="s">
        <v>31</v>
      </c>
      <c r="D92" s="20" t="s">
        <v>31</v>
      </c>
      <c r="E92" s="20" t="s">
        <v>31</v>
      </c>
      <c r="F92" s="20" t="s">
        <v>31</v>
      </c>
      <c r="G92" s="48">
        <v>1</v>
      </c>
      <c r="H92" s="48">
        <v>1</v>
      </c>
      <c r="I92" s="48">
        <v>1</v>
      </c>
      <c r="J92" s="48">
        <v>0</v>
      </c>
      <c r="K92" s="48">
        <v>0</v>
      </c>
      <c r="L92" s="52">
        <v>0</v>
      </c>
      <c r="M92" s="52">
        <v>0</v>
      </c>
      <c r="N92" s="52">
        <v>1</v>
      </c>
      <c r="O92" s="52">
        <v>1</v>
      </c>
      <c r="P92" s="52">
        <v>1</v>
      </c>
      <c r="Q92" s="52">
        <v>2</v>
      </c>
    </row>
    <row r="93" spans="1:20" ht="21.75" customHeight="1">
      <c r="A93" s="7" t="s">
        <v>4</v>
      </c>
      <c r="B93" s="20" t="s">
        <v>31</v>
      </c>
      <c r="C93" s="20" t="s">
        <v>31</v>
      </c>
      <c r="D93" s="20" t="s">
        <v>31</v>
      </c>
      <c r="E93" s="20" t="s">
        <v>31</v>
      </c>
      <c r="F93" s="20" t="s">
        <v>31</v>
      </c>
      <c r="G93" s="48">
        <v>3</v>
      </c>
      <c r="H93" s="48">
        <v>2</v>
      </c>
      <c r="I93" s="48">
        <v>1</v>
      </c>
      <c r="J93" s="48">
        <v>3</v>
      </c>
      <c r="K93" s="48">
        <v>3</v>
      </c>
      <c r="L93" s="52">
        <v>2</v>
      </c>
      <c r="M93" s="52">
        <v>1</v>
      </c>
      <c r="N93" s="52">
        <v>1</v>
      </c>
      <c r="O93" s="52">
        <v>0</v>
      </c>
      <c r="P93" s="52">
        <v>0</v>
      </c>
      <c r="Q93" s="52">
        <v>0</v>
      </c>
    </row>
    <row r="94" spans="1:20" ht="21.75" customHeight="1">
      <c r="A94" s="7" t="s">
        <v>29</v>
      </c>
      <c r="B94" s="20" t="s">
        <v>31</v>
      </c>
      <c r="C94" s="20" t="s">
        <v>31</v>
      </c>
      <c r="D94" s="20" t="s">
        <v>31</v>
      </c>
      <c r="E94" s="20" t="s">
        <v>31</v>
      </c>
      <c r="F94" s="20" t="s">
        <v>31</v>
      </c>
      <c r="G94" s="48">
        <v>6</v>
      </c>
      <c r="H94" s="48">
        <v>2</v>
      </c>
      <c r="I94" s="48">
        <v>0</v>
      </c>
      <c r="J94" s="48">
        <v>0</v>
      </c>
      <c r="K94" s="48">
        <v>0</v>
      </c>
      <c r="L94" s="52">
        <v>1</v>
      </c>
      <c r="M94" s="52">
        <v>2</v>
      </c>
      <c r="N94" s="52">
        <v>2</v>
      </c>
      <c r="O94" s="52">
        <v>3</v>
      </c>
      <c r="P94" s="52">
        <v>3</v>
      </c>
      <c r="Q94" s="52">
        <v>2</v>
      </c>
    </row>
    <row r="95" spans="1:20" ht="21.75" customHeight="1">
      <c r="A95" s="7" t="s">
        <v>30</v>
      </c>
      <c r="B95" s="20" t="s">
        <v>31</v>
      </c>
      <c r="C95" s="20" t="s">
        <v>31</v>
      </c>
      <c r="D95" s="20" t="s">
        <v>31</v>
      </c>
      <c r="E95" s="20" t="s">
        <v>31</v>
      </c>
      <c r="F95" s="20" t="s">
        <v>31</v>
      </c>
      <c r="G95" s="48">
        <v>4</v>
      </c>
      <c r="H95" s="48">
        <v>6</v>
      </c>
      <c r="I95" s="48">
        <v>3</v>
      </c>
      <c r="J95" s="48">
        <v>1</v>
      </c>
      <c r="K95" s="48">
        <v>1</v>
      </c>
      <c r="L95" s="52">
        <v>1</v>
      </c>
      <c r="M95" s="52">
        <v>0</v>
      </c>
      <c r="N95" s="52">
        <v>0</v>
      </c>
      <c r="O95" s="52">
        <v>0</v>
      </c>
      <c r="P95" s="52">
        <v>0</v>
      </c>
      <c r="Q95" s="52">
        <v>2</v>
      </c>
    </row>
    <row r="96" spans="1:20" ht="21.75" customHeight="1">
      <c r="A96" s="7" t="s">
        <v>32</v>
      </c>
      <c r="B96" s="20" t="s">
        <v>31</v>
      </c>
      <c r="C96" s="20" t="s">
        <v>31</v>
      </c>
      <c r="D96" s="20" t="s">
        <v>31</v>
      </c>
      <c r="E96" s="20" t="s">
        <v>31</v>
      </c>
      <c r="F96" s="20" t="s">
        <v>31</v>
      </c>
      <c r="G96" s="48">
        <v>3</v>
      </c>
      <c r="H96" s="48">
        <v>3</v>
      </c>
      <c r="I96" s="48">
        <v>5</v>
      </c>
      <c r="J96" s="48">
        <v>3</v>
      </c>
      <c r="K96" s="48">
        <v>2</v>
      </c>
      <c r="L96" s="52">
        <v>2</v>
      </c>
      <c r="M96" s="52">
        <v>3</v>
      </c>
      <c r="N96" s="52">
        <v>2</v>
      </c>
      <c r="O96" s="52">
        <v>1</v>
      </c>
      <c r="P96" s="52">
        <v>1</v>
      </c>
      <c r="Q96" s="52">
        <v>1</v>
      </c>
    </row>
    <row r="97" spans="1:17" ht="21.75" customHeight="1">
      <c r="A97" s="8" t="s">
        <v>2</v>
      </c>
      <c r="B97" s="21" t="s">
        <v>31</v>
      </c>
      <c r="C97" s="21" t="s">
        <v>31</v>
      </c>
      <c r="D97" s="21" t="s">
        <v>31</v>
      </c>
      <c r="E97" s="21" t="s">
        <v>31</v>
      </c>
      <c r="F97" s="21" t="s">
        <v>31</v>
      </c>
      <c r="G97" s="49">
        <v>6</v>
      </c>
      <c r="H97" s="49">
        <v>1</v>
      </c>
      <c r="I97" s="49">
        <v>3</v>
      </c>
      <c r="J97" s="49">
        <v>5</v>
      </c>
      <c r="K97" s="49">
        <v>5</v>
      </c>
      <c r="L97" s="53">
        <v>5</v>
      </c>
      <c r="M97" s="53">
        <v>5</v>
      </c>
      <c r="N97" s="53">
        <v>4</v>
      </c>
      <c r="O97" s="53">
        <v>3</v>
      </c>
      <c r="P97" s="53">
        <v>3</v>
      </c>
      <c r="Q97" s="53">
        <v>2</v>
      </c>
    </row>
    <row r="98" spans="1:17" ht="21.75" customHeight="1">
      <c r="A98" s="8" t="s">
        <v>33</v>
      </c>
      <c r="B98" s="21" t="s">
        <v>31</v>
      </c>
      <c r="C98" s="21" t="s">
        <v>31</v>
      </c>
      <c r="D98" s="21" t="s">
        <v>31</v>
      </c>
      <c r="E98" s="21" t="s">
        <v>31</v>
      </c>
      <c r="F98" s="21" t="s">
        <v>31</v>
      </c>
      <c r="G98" s="49">
        <v>12</v>
      </c>
      <c r="H98" s="49">
        <v>6</v>
      </c>
      <c r="I98" s="49">
        <v>1</v>
      </c>
      <c r="J98" s="49">
        <v>2</v>
      </c>
      <c r="K98" s="49">
        <v>2</v>
      </c>
      <c r="L98" s="53">
        <v>3</v>
      </c>
      <c r="M98" s="53">
        <v>3</v>
      </c>
      <c r="N98" s="53">
        <v>3</v>
      </c>
      <c r="O98" s="53">
        <v>5</v>
      </c>
      <c r="P98" s="53">
        <v>4</v>
      </c>
      <c r="Q98" s="53">
        <v>5</v>
      </c>
    </row>
    <row r="99" spans="1:17" ht="21.75" customHeight="1">
      <c r="A99" s="8" t="s">
        <v>35</v>
      </c>
      <c r="B99" s="21" t="s">
        <v>31</v>
      </c>
      <c r="C99" s="21" t="s">
        <v>31</v>
      </c>
      <c r="D99" s="21" t="s">
        <v>31</v>
      </c>
      <c r="E99" s="21" t="s">
        <v>31</v>
      </c>
      <c r="F99" s="21" t="s">
        <v>31</v>
      </c>
      <c r="G99" s="49">
        <v>3</v>
      </c>
      <c r="H99" s="49">
        <v>11</v>
      </c>
      <c r="I99" s="49">
        <v>6</v>
      </c>
      <c r="J99" s="49">
        <v>3</v>
      </c>
      <c r="K99" s="49">
        <v>1</v>
      </c>
      <c r="L99" s="53">
        <v>1</v>
      </c>
      <c r="M99" s="53">
        <v>1</v>
      </c>
      <c r="N99" s="53">
        <v>3</v>
      </c>
      <c r="O99" s="53">
        <v>3</v>
      </c>
      <c r="P99" s="53">
        <v>3</v>
      </c>
      <c r="Q99" s="53">
        <v>2</v>
      </c>
    </row>
    <row r="100" spans="1:17" ht="21.75" customHeight="1">
      <c r="A100" s="8" t="s">
        <v>36</v>
      </c>
      <c r="B100" s="21" t="s">
        <v>31</v>
      </c>
      <c r="C100" s="21" t="s">
        <v>31</v>
      </c>
      <c r="D100" s="21" t="s">
        <v>31</v>
      </c>
      <c r="E100" s="21" t="s">
        <v>31</v>
      </c>
      <c r="F100" s="21" t="s">
        <v>31</v>
      </c>
      <c r="G100" s="49">
        <v>4</v>
      </c>
      <c r="H100" s="49">
        <v>3</v>
      </c>
      <c r="I100" s="49">
        <v>8</v>
      </c>
      <c r="J100" s="49">
        <v>6</v>
      </c>
      <c r="K100" s="49">
        <v>7</v>
      </c>
      <c r="L100" s="53">
        <v>4</v>
      </c>
      <c r="M100" s="53">
        <v>3</v>
      </c>
      <c r="N100" s="53">
        <v>3</v>
      </c>
      <c r="O100" s="53">
        <v>2</v>
      </c>
      <c r="P100" s="53">
        <v>1</v>
      </c>
      <c r="Q100" s="53">
        <v>1</v>
      </c>
    </row>
    <row r="101" spans="1:17" ht="21.75" customHeight="1">
      <c r="A101" s="8" t="s">
        <v>39</v>
      </c>
      <c r="B101" s="21" t="s">
        <v>31</v>
      </c>
      <c r="C101" s="21" t="s">
        <v>31</v>
      </c>
      <c r="D101" s="21" t="s">
        <v>31</v>
      </c>
      <c r="E101" s="21" t="s">
        <v>31</v>
      </c>
      <c r="F101" s="21" t="s">
        <v>31</v>
      </c>
      <c r="G101" s="49">
        <v>1</v>
      </c>
      <c r="H101" s="49">
        <v>1</v>
      </c>
      <c r="I101" s="49">
        <v>2</v>
      </c>
      <c r="J101" s="49">
        <v>4</v>
      </c>
      <c r="K101" s="49">
        <v>4</v>
      </c>
      <c r="L101" s="53">
        <v>4</v>
      </c>
      <c r="M101" s="53">
        <v>4</v>
      </c>
      <c r="N101" s="53">
        <v>4</v>
      </c>
      <c r="O101" s="53">
        <v>5</v>
      </c>
      <c r="P101" s="53">
        <v>4</v>
      </c>
      <c r="Q101" s="53">
        <v>3</v>
      </c>
    </row>
    <row r="102" spans="1:17" ht="21.75" customHeight="1">
      <c r="A102" s="8" t="s">
        <v>38</v>
      </c>
      <c r="B102" s="21" t="s">
        <v>31</v>
      </c>
      <c r="C102" s="21" t="s">
        <v>31</v>
      </c>
      <c r="D102" s="21" t="s">
        <v>31</v>
      </c>
      <c r="E102" s="21" t="s">
        <v>31</v>
      </c>
      <c r="F102" s="21" t="s">
        <v>31</v>
      </c>
      <c r="G102" s="49">
        <v>0</v>
      </c>
      <c r="H102" s="49">
        <v>1</v>
      </c>
      <c r="I102" s="49">
        <v>0</v>
      </c>
      <c r="J102" s="49">
        <v>1</v>
      </c>
      <c r="K102" s="49">
        <v>1</v>
      </c>
      <c r="L102" s="53">
        <v>1</v>
      </c>
      <c r="M102" s="53">
        <v>1</v>
      </c>
      <c r="N102" s="53">
        <v>1</v>
      </c>
      <c r="O102" s="53">
        <v>1</v>
      </c>
      <c r="P102" s="53">
        <v>1</v>
      </c>
      <c r="Q102" s="53">
        <v>2</v>
      </c>
    </row>
    <row r="103" spans="1:17" ht="21.75" customHeight="1">
      <c r="A103" s="8" t="s">
        <v>22</v>
      </c>
      <c r="B103" s="21" t="s">
        <v>31</v>
      </c>
      <c r="C103" s="21" t="s">
        <v>31</v>
      </c>
      <c r="D103" s="21" t="s">
        <v>31</v>
      </c>
      <c r="E103" s="21" t="s">
        <v>31</v>
      </c>
      <c r="F103" s="21" t="s">
        <v>31</v>
      </c>
      <c r="G103" s="49">
        <v>0</v>
      </c>
      <c r="H103" s="49">
        <v>0</v>
      </c>
      <c r="I103" s="49">
        <v>1</v>
      </c>
      <c r="J103" s="49">
        <v>0</v>
      </c>
      <c r="K103" s="49">
        <v>0</v>
      </c>
      <c r="L103" s="53">
        <v>0</v>
      </c>
      <c r="M103" s="53">
        <v>1</v>
      </c>
      <c r="N103" s="53">
        <v>0</v>
      </c>
      <c r="O103" s="53">
        <v>0</v>
      </c>
      <c r="P103" s="53">
        <v>0</v>
      </c>
      <c r="Q103" s="53">
        <v>0</v>
      </c>
    </row>
    <row r="104" spans="1:17" ht="21.75" customHeight="1">
      <c r="A104" s="8" t="s">
        <v>43</v>
      </c>
      <c r="B104" s="21" t="s">
        <v>31</v>
      </c>
      <c r="C104" s="21" t="s">
        <v>31</v>
      </c>
      <c r="D104" s="21" t="s">
        <v>31</v>
      </c>
      <c r="E104" s="21" t="s">
        <v>31</v>
      </c>
      <c r="F104" s="21" t="s">
        <v>31</v>
      </c>
      <c r="G104" s="49">
        <v>0</v>
      </c>
      <c r="H104" s="49">
        <v>0</v>
      </c>
      <c r="I104" s="49">
        <v>0</v>
      </c>
      <c r="J104" s="49">
        <v>1</v>
      </c>
      <c r="K104" s="49">
        <v>1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</v>
      </c>
    </row>
    <row r="105" spans="1:17" ht="21.75" customHeight="1">
      <c r="A105" s="5" t="s">
        <v>53</v>
      </c>
      <c r="B105" s="22" t="s">
        <v>31</v>
      </c>
      <c r="C105" s="22" t="s">
        <v>31</v>
      </c>
      <c r="D105" s="22" t="s">
        <v>31</v>
      </c>
      <c r="E105" s="22" t="s">
        <v>31</v>
      </c>
      <c r="F105" s="22" t="s">
        <v>31</v>
      </c>
      <c r="G105" s="50">
        <f t="shared" ref="G105:Q105" si="9">SUM(G84:G104)</f>
        <v>49</v>
      </c>
      <c r="H105" s="50">
        <f t="shared" si="9"/>
        <v>41</v>
      </c>
      <c r="I105" s="50">
        <f t="shared" si="9"/>
        <v>37</v>
      </c>
      <c r="J105" s="50">
        <f t="shared" si="9"/>
        <v>36</v>
      </c>
      <c r="K105" s="50">
        <f t="shared" si="9"/>
        <v>32</v>
      </c>
      <c r="L105" s="50">
        <f t="shared" si="9"/>
        <v>29</v>
      </c>
      <c r="M105" s="50">
        <f t="shared" si="9"/>
        <v>31</v>
      </c>
      <c r="N105" s="50">
        <f t="shared" si="9"/>
        <v>30</v>
      </c>
      <c r="O105" s="50">
        <f t="shared" si="9"/>
        <v>29</v>
      </c>
      <c r="P105" s="50">
        <f t="shared" si="9"/>
        <v>26</v>
      </c>
      <c r="Q105" s="50">
        <f t="shared" si="9"/>
        <v>27</v>
      </c>
    </row>
    <row r="106" spans="1:17" ht="21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O106" s="69"/>
      <c r="P106" s="69"/>
      <c r="Q106" s="69"/>
    </row>
    <row r="107" spans="1:17" ht="21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O107" s="69"/>
      <c r="P107" s="69"/>
      <c r="Q107" s="69"/>
    </row>
    <row r="108" spans="1:17" s="2" customFormat="1" ht="21.75" customHeight="1">
      <c r="A108" s="2" t="s">
        <v>17</v>
      </c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ht="21.75" customHeight="1">
      <c r="A109" s="5" t="s">
        <v>45</v>
      </c>
      <c r="B109" s="5" t="s">
        <v>42</v>
      </c>
      <c r="C109" s="5">
        <v>60</v>
      </c>
      <c r="D109" s="5" t="s">
        <v>59</v>
      </c>
      <c r="E109" s="5">
        <v>7</v>
      </c>
      <c r="F109" s="5">
        <v>12</v>
      </c>
      <c r="G109" s="5">
        <v>17</v>
      </c>
      <c r="H109" s="5">
        <v>22</v>
      </c>
      <c r="I109" s="5">
        <v>27</v>
      </c>
      <c r="J109" s="5">
        <v>30</v>
      </c>
      <c r="K109" s="5" t="s">
        <v>12</v>
      </c>
      <c r="L109" s="5">
        <v>2</v>
      </c>
      <c r="M109" s="5">
        <v>3</v>
      </c>
      <c r="N109" s="5">
        <v>4</v>
      </c>
      <c r="O109" s="5">
        <v>5</v>
      </c>
      <c r="P109" s="5">
        <v>6</v>
      </c>
      <c r="Q109" s="5">
        <v>7</v>
      </c>
    </row>
    <row r="110" spans="1:17" ht="21.75" customHeight="1">
      <c r="A110" s="6" t="s">
        <v>28</v>
      </c>
      <c r="B110" s="19" t="s">
        <v>31</v>
      </c>
      <c r="C110" s="19" t="s">
        <v>31</v>
      </c>
      <c r="D110" s="19" t="s">
        <v>31</v>
      </c>
      <c r="E110" s="19" t="s">
        <v>31</v>
      </c>
      <c r="F110" s="19" t="s">
        <v>31</v>
      </c>
      <c r="G110" s="47">
        <f t="shared" ref="G110:Q110" si="10">SUM(G84:G86)</f>
        <v>2</v>
      </c>
      <c r="H110" s="47">
        <f t="shared" si="10"/>
        <v>1</v>
      </c>
      <c r="I110" s="47">
        <f t="shared" si="10"/>
        <v>1</v>
      </c>
      <c r="J110" s="47">
        <f t="shared" si="10"/>
        <v>3</v>
      </c>
      <c r="K110" s="47">
        <f t="shared" si="10"/>
        <v>3</v>
      </c>
      <c r="L110" s="47">
        <f t="shared" si="10"/>
        <v>3</v>
      </c>
      <c r="M110" s="47">
        <f t="shared" si="10"/>
        <v>3</v>
      </c>
      <c r="N110" s="47">
        <f t="shared" si="10"/>
        <v>3</v>
      </c>
      <c r="O110" s="47">
        <f t="shared" si="10"/>
        <v>3</v>
      </c>
      <c r="P110" s="47">
        <f t="shared" si="10"/>
        <v>3</v>
      </c>
      <c r="Q110" s="47">
        <f t="shared" si="10"/>
        <v>3</v>
      </c>
    </row>
    <row r="111" spans="1:17" ht="21.75" customHeight="1">
      <c r="A111" s="7" t="s">
        <v>37</v>
      </c>
      <c r="B111" s="20" t="s">
        <v>31</v>
      </c>
      <c r="C111" s="20" t="s">
        <v>31</v>
      </c>
      <c r="D111" s="20" t="s">
        <v>31</v>
      </c>
      <c r="E111" s="20" t="s">
        <v>31</v>
      </c>
      <c r="F111" s="20" t="s">
        <v>31</v>
      </c>
      <c r="G111" s="48">
        <f t="shared" ref="G111:Q111" si="11">SUM(G87:G96)</f>
        <v>21</v>
      </c>
      <c r="H111" s="48">
        <f t="shared" si="11"/>
        <v>17</v>
      </c>
      <c r="I111" s="48">
        <f t="shared" si="11"/>
        <v>15</v>
      </c>
      <c r="J111" s="48">
        <f t="shared" si="11"/>
        <v>11</v>
      </c>
      <c r="K111" s="48">
        <f t="shared" si="11"/>
        <v>8</v>
      </c>
      <c r="L111" s="48">
        <f t="shared" si="11"/>
        <v>8</v>
      </c>
      <c r="M111" s="48">
        <f t="shared" si="11"/>
        <v>10</v>
      </c>
      <c r="N111" s="48">
        <f t="shared" si="11"/>
        <v>9</v>
      </c>
      <c r="O111" s="48">
        <f t="shared" si="11"/>
        <v>7</v>
      </c>
      <c r="P111" s="48">
        <f t="shared" si="11"/>
        <v>7</v>
      </c>
      <c r="Q111" s="48">
        <f t="shared" si="11"/>
        <v>9</v>
      </c>
    </row>
    <row r="112" spans="1:17" ht="21.75" customHeight="1">
      <c r="A112" s="8" t="s">
        <v>46</v>
      </c>
      <c r="B112" s="21" t="s">
        <v>31</v>
      </c>
      <c r="C112" s="21" t="s">
        <v>31</v>
      </c>
      <c r="D112" s="21" t="s">
        <v>31</v>
      </c>
      <c r="E112" s="21" t="s">
        <v>31</v>
      </c>
      <c r="F112" s="21" t="s">
        <v>31</v>
      </c>
      <c r="G112" s="49">
        <f t="shared" ref="G112:Q112" si="12">SUM(G97:G104)</f>
        <v>26</v>
      </c>
      <c r="H112" s="49">
        <f t="shared" si="12"/>
        <v>23</v>
      </c>
      <c r="I112" s="49">
        <f t="shared" si="12"/>
        <v>21</v>
      </c>
      <c r="J112" s="49">
        <f t="shared" si="12"/>
        <v>22</v>
      </c>
      <c r="K112" s="49">
        <f t="shared" si="12"/>
        <v>21</v>
      </c>
      <c r="L112" s="49">
        <f t="shared" si="12"/>
        <v>18</v>
      </c>
      <c r="M112" s="49">
        <f t="shared" si="12"/>
        <v>18</v>
      </c>
      <c r="N112" s="49">
        <f t="shared" si="12"/>
        <v>18</v>
      </c>
      <c r="O112" s="49">
        <f t="shared" si="12"/>
        <v>19</v>
      </c>
      <c r="P112" s="49">
        <f t="shared" si="12"/>
        <v>16</v>
      </c>
      <c r="Q112" s="49">
        <f t="shared" si="12"/>
        <v>15</v>
      </c>
    </row>
    <row r="113" spans="1:17" ht="21.75" customHeight="1">
      <c r="A113" s="5" t="s">
        <v>48</v>
      </c>
      <c r="B113" s="22" t="s">
        <v>31</v>
      </c>
      <c r="C113" s="22" t="s">
        <v>31</v>
      </c>
      <c r="D113" s="22" t="s">
        <v>31</v>
      </c>
      <c r="E113" s="22" t="s">
        <v>31</v>
      </c>
      <c r="F113" s="22" t="s">
        <v>31</v>
      </c>
      <c r="G113" s="50">
        <f t="shared" ref="G113:Q113" si="13">SUM(G110:G112)</f>
        <v>49</v>
      </c>
      <c r="H113" s="50">
        <f t="shared" si="13"/>
        <v>41</v>
      </c>
      <c r="I113" s="50">
        <f t="shared" si="13"/>
        <v>37</v>
      </c>
      <c r="J113" s="50">
        <f t="shared" si="13"/>
        <v>36</v>
      </c>
      <c r="K113" s="50">
        <f t="shared" si="13"/>
        <v>32</v>
      </c>
      <c r="L113" s="50">
        <f t="shared" si="13"/>
        <v>29</v>
      </c>
      <c r="M113" s="50">
        <f t="shared" si="13"/>
        <v>31</v>
      </c>
      <c r="N113" s="50">
        <f t="shared" si="13"/>
        <v>30</v>
      </c>
      <c r="O113" s="50">
        <f t="shared" si="13"/>
        <v>29</v>
      </c>
      <c r="P113" s="50">
        <f t="shared" si="13"/>
        <v>26</v>
      </c>
      <c r="Q113" s="50">
        <f t="shared" si="13"/>
        <v>27</v>
      </c>
    </row>
    <row r="114" spans="1:17" s="3" customFormat="1" ht="21.75" customHeight="1">
      <c r="A114" s="10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5"/>
      <c r="Q114" s="25"/>
    </row>
    <row r="115" spans="1:17" s="3" customFormat="1" ht="21.75" customHeight="1">
      <c r="A115" s="11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1:17" s="2" customFormat="1" ht="21.75" customHeight="1">
      <c r="A116" s="12" t="s">
        <v>50</v>
      </c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73"/>
      <c r="Q116" s="73"/>
    </row>
    <row r="117" spans="1:17" s="3" customFormat="1" ht="21.75" customHeight="1">
      <c r="A117" s="5" t="s">
        <v>45</v>
      </c>
      <c r="B117" s="5" t="s">
        <v>42</v>
      </c>
      <c r="C117" s="5">
        <v>60</v>
      </c>
      <c r="D117" s="5" t="s">
        <v>59</v>
      </c>
      <c r="E117" s="5">
        <v>7</v>
      </c>
      <c r="F117" s="5">
        <v>12</v>
      </c>
      <c r="G117" s="5">
        <v>17</v>
      </c>
      <c r="H117" s="5">
        <v>22</v>
      </c>
      <c r="I117" s="5">
        <v>27</v>
      </c>
      <c r="J117" s="5">
        <v>30</v>
      </c>
      <c r="K117" s="5" t="s">
        <v>12</v>
      </c>
      <c r="L117" s="5">
        <v>2</v>
      </c>
      <c r="M117" s="5">
        <v>3</v>
      </c>
      <c r="N117" s="5">
        <v>4</v>
      </c>
      <c r="O117" s="5">
        <v>5</v>
      </c>
      <c r="P117" s="5">
        <v>6</v>
      </c>
      <c r="Q117" s="5">
        <v>7</v>
      </c>
    </row>
    <row r="118" spans="1:17" ht="21.75" customHeight="1">
      <c r="A118" s="6" t="s">
        <v>28</v>
      </c>
      <c r="B118" s="32" t="s">
        <v>31</v>
      </c>
      <c r="C118" s="32" t="s">
        <v>31</v>
      </c>
      <c r="D118" s="32" t="s">
        <v>31</v>
      </c>
      <c r="E118" s="32" t="s">
        <v>31</v>
      </c>
      <c r="F118" s="32" t="s">
        <v>31</v>
      </c>
      <c r="G118" s="59">
        <f t="shared" ref="G118:Q118" si="14">ROUND(G110/G113*100,1)</f>
        <v>4.0999999999999996</v>
      </c>
      <c r="H118" s="59">
        <f t="shared" si="14"/>
        <v>2.4</v>
      </c>
      <c r="I118" s="59">
        <f t="shared" si="14"/>
        <v>2.7</v>
      </c>
      <c r="J118" s="59">
        <f t="shared" si="14"/>
        <v>8.3000000000000007</v>
      </c>
      <c r="K118" s="59">
        <f t="shared" si="14"/>
        <v>9.4</v>
      </c>
      <c r="L118" s="59">
        <f t="shared" si="14"/>
        <v>10.3</v>
      </c>
      <c r="M118" s="59">
        <f t="shared" si="14"/>
        <v>9.6999999999999993</v>
      </c>
      <c r="N118" s="59">
        <f t="shared" si="14"/>
        <v>10</v>
      </c>
      <c r="O118" s="59">
        <f t="shared" si="14"/>
        <v>10.3</v>
      </c>
      <c r="P118" s="59">
        <f t="shared" si="14"/>
        <v>11.5</v>
      </c>
      <c r="Q118" s="59">
        <f t="shared" si="14"/>
        <v>11.1</v>
      </c>
    </row>
    <row r="119" spans="1:17" ht="21.75" customHeight="1">
      <c r="A119" s="7" t="s">
        <v>37</v>
      </c>
      <c r="B119" s="33" t="s">
        <v>31</v>
      </c>
      <c r="C119" s="33" t="s">
        <v>31</v>
      </c>
      <c r="D119" s="33" t="s">
        <v>31</v>
      </c>
      <c r="E119" s="33" t="s">
        <v>31</v>
      </c>
      <c r="F119" s="33" t="s">
        <v>31</v>
      </c>
      <c r="G119" s="60">
        <f t="shared" ref="G119:Q119" si="15">ROUND(G111/G113*100,1)</f>
        <v>42.9</v>
      </c>
      <c r="H119" s="60">
        <f t="shared" si="15"/>
        <v>41.5</v>
      </c>
      <c r="I119" s="60">
        <f t="shared" si="15"/>
        <v>40.5</v>
      </c>
      <c r="J119" s="60">
        <f t="shared" si="15"/>
        <v>30.6</v>
      </c>
      <c r="K119" s="60">
        <f t="shared" si="15"/>
        <v>25</v>
      </c>
      <c r="L119" s="60">
        <f t="shared" si="15"/>
        <v>27.6</v>
      </c>
      <c r="M119" s="60">
        <f t="shared" si="15"/>
        <v>32.299999999999997</v>
      </c>
      <c r="N119" s="60">
        <f t="shared" si="15"/>
        <v>30</v>
      </c>
      <c r="O119" s="60">
        <f t="shared" si="15"/>
        <v>24.1</v>
      </c>
      <c r="P119" s="60">
        <f t="shared" si="15"/>
        <v>26.9</v>
      </c>
      <c r="Q119" s="60">
        <f t="shared" si="15"/>
        <v>33.299999999999997</v>
      </c>
    </row>
    <row r="120" spans="1:17" ht="21.75" customHeight="1">
      <c r="A120" s="8" t="s">
        <v>46</v>
      </c>
      <c r="B120" s="34" t="s">
        <v>31</v>
      </c>
      <c r="C120" s="34" t="s">
        <v>31</v>
      </c>
      <c r="D120" s="34" t="s">
        <v>31</v>
      </c>
      <c r="E120" s="34" t="s">
        <v>31</v>
      </c>
      <c r="F120" s="34" t="s">
        <v>31</v>
      </c>
      <c r="G120" s="61">
        <f t="shared" ref="G120:Q120" si="16">ROUND(G112/G113*100,1)</f>
        <v>53.1</v>
      </c>
      <c r="H120" s="61">
        <f t="shared" si="16"/>
        <v>56.1</v>
      </c>
      <c r="I120" s="61">
        <f t="shared" si="16"/>
        <v>56.8</v>
      </c>
      <c r="J120" s="61">
        <f t="shared" si="16"/>
        <v>61.1</v>
      </c>
      <c r="K120" s="61">
        <f t="shared" si="16"/>
        <v>65.599999999999994</v>
      </c>
      <c r="L120" s="61">
        <f t="shared" si="16"/>
        <v>62.1</v>
      </c>
      <c r="M120" s="61">
        <f t="shared" si="16"/>
        <v>58.1</v>
      </c>
      <c r="N120" s="61">
        <f t="shared" si="16"/>
        <v>60</v>
      </c>
      <c r="O120" s="61">
        <f t="shared" si="16"/>
        <v>65.5</v>
      </c>
      <c r="P120" s="61">
        <f t="shared" si="16"/>
        <v>61.5</v>
      </c>
      <c r="Q120" s="61">
        <f t="shared" si="16"/>
        <v>55.6</v>
      </c>
    </row>
    <row r="121" spans="1:17" ht="21.75" customHeight="1">
      <c r="A121" s="16" t="s">
        <v>34</v>
      </c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O121" s="69"/>
      <c r="P121" s="69"/>
      <c r="Q121" s="69"/>
    </row>
    <row r="122" spans="1:17" ht="21.75" customHeight="1">
      <c r="A122" s="16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O122" s="69"/>
      <c r="P122" s="69"/>
      <c r="Q122" s="69"/>
    </row>
    <row r="123" spans="1:17" ht="21.75" customHeight="1">
      <c r="A123" s="16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O123" s="69"/>
      <c r="P123" s="69"/>
      <c r="Q123" s="69"/>
    </row>
    <row r="124" spans="1:17" ht="21.75" customHeight="1">
      <c r="A124" s="16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O124" s="69"/>
      <c r="P124" s="69"/>
      <c r="Q124" s="69"/>
    </row>
    <row r="125" spans="1:17" ht="21.75" customHeight="1">
      <c r="A125" s="16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O125" s="69"/>
      <c r="P125" s="69"/>
      <c r="Q125" s="69"/>
    </row>
    <row r="126" spans="1:17" ht="21.75" customHeight="1">
      <c r="A126" s="16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O126" s="69"/>
      <c r="P126" s="69"/>
      <c r="Q126" s="69"/>
    </row>
    <row r="127" spans="1:17" ht="21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69"/>
      <c r="P127" s="69"/>
      <c r="Q127" s="69"/>
    </row>
    <row r="128" spans="1:17" ht="21.75" customHeight="1">
      <c r="A128" s="2" t="s">
        <v>77</v>
      </c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69"/>
      <c r="P128" s="69"/>
      <c r="Q128" s="69"/>
    </row>
    <row r="129" spans="1:17" ht="21.75" customHeight="1">
      <c r="A129" s="5" t="s">
        <v>45</v>
      </c>
      <c r="B129" s="5" t="s">
        <v>42</v>
      </c>
      <c r="C129" s="5">
        <v>60</v>
      </c>
      <c r="D129" s="5" t="s">
        <v>59</v>
      </c>
      <c r="E129" s="5">
        <v>7</v>
      </c>
      <c r="F129" s="5">
        <v>12</v>
      </c>
      <c r="G129" s="5">
        <v>17</v>
      </c>
      <c r="H129" s="5">
        <v>22</v>
      </c>
      <c r="I129" s="5">
        <v>27</v>
      </c>
      <c r="J129" s="5">
        <v>30</v>
      </c>
      <c r="K129" s="5" t="s">
        <v>12</v>
      </c>
      <c r="L129" s="5">
        <v>2</v>
      </c>
      <c r="M129" s="5">
        <v>3</v>
      </c>
      <c r="N129" s="5">
        <v>4</v>
      </c>
      <c r="O129" s="5">
        <v>5</v>
      </c>
      <c r="P129" s="5">
        <v>6</v>
      </c>
      <c r="Q129" s="5">
        <v>7</v>
      </c>
    </row>
    <row r="130" spans="1:17" ht="21.75" customHeight="1">
      <c r="A130" s="6" t="s">
        <v>9</v>
      </c>
      <c r="B130" s="19" t="s">
        <v>31</v>
      </c>
      <c r="C130" s="19" t="s">
        <v>31</v>
      </c>
      <c r="D130" s="19" t="s">
        <v>31</v>
      </c>
      <c r="E130" s="19" t="s">
        <v>31</v>
      </c>
      <c r="F130" s="19" t="s">
        <v>31</v>
      </c>
      <c r="G130" s="47">
        <v>0</v>
      </c>
      <c r="H130" s="47">
        <v>0</v>
      </c>
      <c r="I130" s="47">
        <v>0</v>
      </c>
      <c r="J130" s="47">
        <v>0</v>
      </c>
      <c r="K130" s="47">
        <v>0</v>
      </c>
      <c r="L130" s="51">
        <v>0</v>
      </c>
      <c r="M130" s="51">
        <v>0</v>
      </c>
      <c r="N130" s="51">
        <v>0</v>
      </c>
      <c r="O130" s="51">
        <v>0</v>
      </c>
      <c r="P130" s="51">
        <v>0</v>
      </c>
      <c r="Q130" s="51">
        <v>0</v>
      </c>
    </row>
    <row r="131" spans="1:17" ht="21.75" customHeight="1">
      <c r="A131" s="6" t="s">
        <v>13</v>
      </c>
      <c r="B131" s="19" t="s">
        <v>31</v>
      </c>
      <c r="C131" s="19" t="s">
        <v>31</v>
      </c>
      <c r="D131" s="19" t="s">
        <v>31</v>
      </c>
      <c r="E131" s="19" t="s">
        <v>31</v>
      </c>
      <c r="F131" s="19" t="s">
        <v>31</v>
      </c>
      <c r="G131" s="47">
        <v>1</v>
      </c>
      <c r="H131" s="47">
        <v>0</v>
      </c>
      <c r="I131" s="47">
        <v>0</v>
      </c>
      <c r="J131" s="47">
        <v>0</v>
      </c>
      <c r="K131" s="47">
        <v>0</v>
      </c>
      <c r="L131" s="51">
        <v>0</v>
      </c>
      <c r="M131" s="51">
        <v>0</v>
      </c>
      <c r="N131" s="51">
        <v>0</v>
      </c>
      <c r="O131" s="51">
        <v>0</v>
      </c>
      <c r="P131" s="51">
        <v>0</v>
      </c>
      <c r="Q131" s="51">
        <v>0</v>
      </c>
    </row>
    <row r="132" spans="1:17" ht="21.75" customHeight="1">
      <c r="A132" s="6" t="s">
        <v>15</v>
      </c>
      <c r="B132" s="19" t="s">
        <v>31</v>
      </c>
      <c r="C132" s="19" t="s">
        <v>31</v>
      </c>
      <c r="D132" s="19" t="s">
        <v>31</v>
      </c>
      <c r="E132" s="19" t="s">
        <v>31</v>
      </c>
      <c r="F132" s="19" t="s">
        <v>31</v>
      </c>
      <c r="G132" s="47">
        <v>0</v>
      </c>
      <c r="H132" s="47">
        <v>1</v>
      </c>
      <c r="I132" s="47">
        <v>0</v>
      </c>
      <c r="J132" s="47">
        <v>0</v>
      </c>
      <c r="K132" s="47">
        <v>0</v>
      </c>
      <c r="L132" s="51">
        <v>0</v>
      </c>
      <c r="M132" s="51">
        <v>0</v>
      </c>
      <c r="N132" s="51">
        <v>0</v>
      </c>
      <c r="O132" s="51">
        <v>0</v>
      </c>
      <c r="P132" s="51">
        <v>0</v>
      </c>
      <c r="Q132" s="51">
        <v>0</v>
      </c>
    </row>
    <row r="133" spans="1:17" ht="21.75" customHeight="1">
      <c r="A133" s="7" t="s">
        <v>11</v>
      </c>
      <c r="B133" s="20" t="s">
        <v>31</v>
      </c>
      <c r="C133" s="20" t="s">
        <v>31</v>
      </c>
      <c r="D133" s="20" t="s">
        <v>31</v>
      </c>
      <c r="E133" s="20" t="s">
        <v>31</v>
      </c>
      <c r="F133" s="20" t="s">
        <v>31</v>
      </c>
      <c r="G133" s="48">
        <v>1</v>
      </c>
      <c r="H133" s="48">
        <v>0</v>
      </c>
      <c r="I133" s="48">
        <v>1</v>
      </c>
      <c r="J133" s="48">
        <v>0</v>
      </c>
      <c r="K133" s="48">
        <v>0</v>
      </c>
      <c r="L133" s="52">
        <v>0</v>
      </c>
      <c r="M133" s="52">
        <v>0</v>
      </c>
      <c r="N133" s="52">
        <v>0</v>
      </c>
      <c r="O133" s="52">
        <v>0</v>
      </c>
      <c r="P133" s="52">
        <v>0</v>
      </c>
      <c r="Q133" s="52">
        <v>0</v>
      </c>
    </row>
    <row r="134" spans="1:17" ht="21.75" customHeight="1">
      <c r="A134" s="7" t="s">
        <v>18</v>
      </c>
      <c r="B134" s="20" t="s">
        <v>31</v>
      </c>
      <c r="C134" s="20" t="s">
        <v>31</v>
      </c>
      <c r="D134" s="20" t="s">
        <v>31</v>
      </c>
      <c r="E134" s="20" t="s">
        <v>31</v>
      </c>
      <c r="F134" s="20" t="s">
        <v>31</v>
      </c>
      <c r="G134" s="48">
        <v>0</v>
      </c>
      <c r="H134" s="48">
        <v>1</v>
      </c>
      <c r="I134" s="48">
        <v>0</v>
      </c>
      <c r="J134" s="48">
        <v>1</v>
      </c>
      <c r="K134" s="48">
        <v>1</v>
      </c>
      <c r="L134" s="52">
        <v>1</v>
      </c>
      <c r="M134" s="52">
        <v>1</v>
      </c>
      <c r="N134" s="52">
        <v>0</v>
      </c>
      <c r="O134" s="52">
        <v>0</v>
      </c>
      <c r="P134" s="52">
        <v>0</v>
      </c>
      <c r="Q134" s="52">
        <v>0</v>
      </c>
    </row>
    <row r="135" spans="1:17" ht="21.75" customHeight="1">
      <c r="A135" s="7" t="s">
        <v>3</v>
      </c>
      <c r="B135" s="20" t="s">
        <v>31</v>
      </c>
      <c r="C135" s="20" t="s">
        <v>31</v>
      </c>
      <c r="D135" s="20" t="s">
        <v>31</v>
      </c>
      <c r="E135" s="20" t="s">
        <v>31</v>
      </c>
      <c r="F135" s="20" t="s">
        <v>31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52">
        <v>0</v>
      </c>
      <c r="M135" s="52">
        <v>0</v>
      </c>
      <c r="N135" s="52">
        <v>1</v>
      </c>
      <c r="O135" s="52">
        <v>1</v>
      </c>
      <c r="P135" s="52">
        <v>1</v>
      </c>
      <c r="Q135" s="52">
        <v>0</v>
      </c>
    </row>
    <row r="136" spans="1:17" ht="21.75" customHeight="1">
      <c r="A136" s="7" t="s">
        <v>20</v>
      </c>
      <c r="B136" s="20" t="s">
        <v>31</v>
      </c>
      <c r="C136" s="20" t="s">
        <v>31</v>
      </c>
      <c r="D136" s="20" t="s">
        <v>31</v>
      </c>
      <c r="E136" s="20" t="s">
        <v>31</v>
      </c>
      <c r="F136" s="20" t="s">
        <v>31</v>
      </c>
      <c r="G136" s="48">
        <v>0</v>
      </c>
      <c r="H136" s="48">
        <v>0</v>
      </c>
      <c r="I136" s="48">
        <v>1</v>
      </c>
      <c r="J136" s="48">
        <v>0</v>
      </c>
      <c r="K136" s="48">
        <v>0</v>
      </c>
      <c r="L136" s="52">
        <v>0</v>
      </c>
      <c r="M136" s="52">
        <v>0</v>
      </c>
      <c r="N136" s="52">
        <v>0</v>
      </c>
      <c r="O136" s="52">
        <v>0</v>
      </c>
      <c r="P136" s="52">
        <v>0</v>
      </c>
      <c r="Q136" s="52">
        <v>0</v>
      </c>
    </row>
    <row r="137" spans="1:17" ht="21.75" customHeight="1">
      <c r="A137" s="7" t="s">
        <v>23</v>
      </c>
      <c r="B137" s="20" t="s">
        <v>31</v>
      </c>
      <c r="C137" s="20" t="s">
        <v>31</v>
      </c>
      <c r="D137" s="20" t="s">
        <v>31</v>
      </c>
      <c r="E137" s="20" t="s">
        <v>31</v>
      </c>
      <c r="F137" s="20" t="s">
        <v>31</v>
      </c>
      <c r="G137" s="48">
        <v>1</v>
      </c>
      <c r="H137" s="48">
        <v>0</v>
      </c>
      <c r="I137" s="48">
        <v>0</v>
      </c>
      <c r="J137" s="48">
        <v>0</v>
      </c>
      <c r="K137" s="48">
        <v>0</v>
      </c>
      <c r="L137" s="52">
        <v>0</v>
      </c>
      <c r="M137" s="52">
        <v>0</v>
      </c>
      <c r="N137" s="52">
        <v>0</v>
      </c>
      <c r="O137" s="52">
        <v>0</v>
      </c>
      <c r="P137" s="52">
        <v>0</v>
      </c>
      <c r="Q137" s="52">
        <v>0</v>
      </c>
    </row>
    <row r="138" spans="1:17" ht="21.75" customHeight="1">
      <c r="A138" s="7" t="s">
        <v>24</v>
      </c>
      <c r="B138" s="20" t="s">
        <v>31</v>
      </c>
      <c r="C138" s="20" t="s">
        <v>31</v>
      </c>
      <c r="D138" s="20" t="s">
        <v>31</v>
      </c>
      <c r="E138" s="20" t="s">
        <v>31</v>
      </c>
      <c r="F138" s="20" t="s">
        <v>31</v>
      </c>
      <c r="G138" s="48">
        <v>0</v>
      </c>
      <c r="H138" s="48">
        <v>0</v>
      </c>
      <c r="I138" s="48">
        <v>0</v>
      </c>
      <c r="J138" s="48">
        <v>1</v>
      </c>
      <c r="K138" s="48">
        <v>1</v>
      </c>
      <c r="L138" s="52">
        <v>0</v>
      </c>
      <c r="M138" s="52">
        <v>0</v>
      </c>
      <c r="N138" s="52">
        <v>0</v>
      </c>
      <c r="O138" s="52">
        <v>0</v>
      </c>
      <c r="P138" s="52">
        <v>0</v>
      </c>
      <c r="Q138" s="52">
        <v>0</v>
      </c>
    </row>
    <row r="139" spans="1:17" ht="21.75" customHeight="1">
      <c r="A139" s="7" t="s">
        <v>4</v>
      </c>
      <c r="B139" s="20" t="s">
        <v>31</v>
      </c>
      <c r="C139" s="20" t="s">
        <v>31</v>
      </c>
      <c r="D139" s="20" t="s">
        <v>31</v>
      </c>
      <c r="E139" s="20" t="s">
        <v>31</v>
      </c>
      <c r="F139" s="20" t="s">
        <v>31</v>
      </c>
      <c r="G139" s="48">
        <v>3</v>
      </c>
      <c r="H139" s="48">
        <v>0</v>
      </c>
      <c r="I139" s="48">
        <v>1</v>
      </c>
      <c r="J139" s="48">
        <v>0</v>
      </c>
      <c r="K139" s="48">
        <v>0</v>
      </c>
      <c r="L139" s="52">
        <v>1</v>
      </c>
      <c r="M139" s="52">
        <v>1</v>
      </c>
      <c r="N139" s="52">
        <v>1</v>
      </c>
      <c r="O139" s="52">
        <v>1</v>
      </c>
      <c r="P139" s="52">
        <v>1</v>
      </c>
      <c r="Q139" s="52">
        <v>0</v>
      </c>
    </row>
    <row r="140" spans="1:17" ht="21.75" customHeight="1">
      <c r="A140" s="7" t="s">
        <v>29</v>
      </c>
      <c r="B140" s="20" t="s">
        <v>31</v>
      </c>
      <c r="C140" s="20" t="s">
        <v>31</v>
      </c>
      <c r="D140" s="20" t="s">
        <v>31</v>
      </c>
      <c r="E140" s="20" t="s">
        <v>31</v>
      </c>
      <c r="F140" s="20" t="s">
        <v>31</v>
      </c>
      <c r="G140" s="48">
        <v>0</v>
      </c>
      <c r="H140" s="48">
        <v>1</v>
      </c>
      <c r="I140" s="48">
        <v>0</v>
      </c>
      <c r="J140" s="48">
        <v>2</v>
      </c>
      <c r="K140" s="48">
        <v>2</v>
      </c>
      <c r="L140" s="52">
        <v>1</v>
      </c>
      <c r="M140" s="52">
        <v>1</v>
      </c>
      <c r="N140" s="52">
        <v>0</v>
      </c>
      <c r="O140" s="52">
        <v>0</v>
      </c>
      <c r="P140" s="52">
        <v>0</v>
      </c>
      <c r="Q140" s="52">
        <v>1</v>
      </c>
    </row>
    <row r="141" spans="1:17" ht="21.75" customHeight="1">
      <c r="A141" s="7" t="s">
        <v>30</v>
      </c>
      <c r="B141" s="20" t="s">
        <v>31</v>
      </c>
      <c r="C141" s="20" t="s">
        <v>31</v>
      </c>
      <c r="D141" s="20" t="s">
        <v>31</v>
      </c>
      <c r="E141" s="20" t="s">
        <v>31</v>
      </c>
      <c r="F141" s="20" t="s">
        <v>31</v>
      </c>
      <c r="G141" s="48">
        <v>1</v>
      </c>
      <c r="H141" s="48">
        <v>0</v>
      </c>
      <c r="I141" s="48">
        <v>1</v>
      </c>
      <c r="J141" s="48">
        <v>0</v>
      </c>
      <c r="K141" s="48">
        <v>0</v>
      </c>
      <c r="L141" s="52">
        <v>1</v>
      </c>
      <c r="M141" s="52">
        <v>1</v>
      </c>
      <c r="N141" s="52">
        <v>2</v>
      </c>
      <c r="O141" s="52">
        <v>2</v>
      </c>
      <c r="P141" s="52">
        <v>2</v>
      </c>
      <c r="Q141" s="52">
        <v>1</v>
      </c>
    </row>
    <row r="142" spans="1:17" ht="21.75" customHeight="1">
      <c r="A142" s="7" t="s">
        <v>32</v>
      </c>
      <c r="B142" s="20" t="s">
        <v>31</v>
      </c>
      <c r="C142" s="20" t="s">
        <v>31</v>
      </c>
      <c r="D142" s="20" t="s">
        <v>31</v>
      </c>
      <c r="E142" s="20" t="s">
        <v>31</v>
      </c>
      <c r="F142" s="20" t="s">
        <v>31</v>
      </c>
      <c r="G142" s="48">
        <v>1</v>
      </c>
      <c r="H142" s="48">
        <v>2</v>
      </c>
      <c r="I142" s="48">
        <v>0</v>
      </c>
      <c r="J142" s="48">
        <v>1</v>
      </c>
      <c r="K142" s="48">
        <v>1</v>
      </c>
      <c r="L142" s="52">
        <v>2</v>
      </c>
      <c r="M142" s="52">
        <v>2</v>
      </c>
      <c r="N142" s="52">
        <v>2</v>
      </c>
      <c r="O142" s="52">
        <v>0</v>
      </c>
      <c r="P142" s="52">
        <v>0</v>
      </c>
      <c r="Q142" s="52">
        <v>1</v>
      </c>
    </row>
    <row r="143" spans="1:17" ht="21.75" customHeight="1">
      <c r="A143" s="8" t="s">
        <v>2</v>
      </c>
      <c r="B143" s="21" t="s">
        <v>31</v>
      </c>
      <c r="C143" s="21" t="s">
        <v>31</v>
      </c>
      <c r="D143" s="21" t="s">
        <v>31</v>
      </c>
      <c r="E143" s="21" t="s">
        <v>31</v>
      </c>
      <c r="F143" s="21" t="s">
        <v>31</v>
      </c>
      <c r="G143" s="49">
        <v>11</v>
      </c>
      <c r="H143" s="49">
        <v>2</v>
      </c>
      <c r="I143" s="49">
        <v>2</v>
      </c>
      <c r="J143" s="49">
        <v>1</v>
      </c>
      <c r="K143" s="49">
        <v>0</v>
      </c>
      <c r="L143" s="53">
        <v>0</v>
      </c>
      <c r="M143" s="53">
        <v>0</v>
      </c>
      <c r="N143" s="53">
        <v>0</v>
      </c>
      <c r="O143" s="53">
        <v>2</v>
      </c>
      <c r="P143" s="53">
        <v>2</v>
      </c>
      <c r="Q143" s="53">
        <v>2</v>
      </c>
    </row>
    <row r="144" spans="1:17" ht="21.75" customHeight="1">
      <c r="A144" s="8" t="s">
        <v>33</v>
      </c>
      <c r="B144" s="21" t="s">
        <v>31</v>
      </c>
      <c r="C144" s="21" t="s">
        <v>31</v>
      </c>
      <c r="D144" s="21" t="s">
        <v>31</v>
      </c>
      <c r="E144" s="21" t="s">
        <v>31</v>
      </c>
      <c r="F144" s="21" t="s">
        <v>31</v>
      </c>
      <c r="G144" s="49">
        <v>2</v>
      </c>
      <c r="H144" s="49">
        <v>10</v>
      </c>
      <c r="I144" s="49">
        <v>2</v>
      </c>
      <c r="J144" s="49">
        <v>1</v>
      </c>
      <c r="K144" s="49">
        <v>2</v>
      </c>
      <c r="L144" s="53">
        <v>1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</row>
    <row r="145" spans="1:17" ht="21.75" customHeight="1">
      <c r="A145" s="8" t="s">
        <v>35</v>
      </c>
      <c r="B145" s="21" t="s">
        <v>31</v>
      </c>
      <c r="C145" s="21" t="s">
        <v>31</v>
      </c>
      <c r="D145" s="21" t="s">
        <v>31</v>
      </c>
      <c r="E145" s="21" t="s">
        <v>31</v>
      </c>
      <c r="F145" s="21" t="s">
        <v>31</v>
      </c>
      <c r="G145" s="49">
        <v>7</v>
      </c>
      <c r="H145" s="49">
        <v>3</v>
      </c>
      <c r="I145" s="49">
        <v>9</v>
      </c>
      <c r="J145" s="49">
        <v>4</v>
      </c>
      <c r="K145" s="49">
        <v>3</v>
      </c>
      <c r="L145" s="53">
        <v>0</v>
      </c>
      <c r="M145" s="53">
        <v>1</v>
      </c>
      <c r="N145" s="53">
        <v>1</v>
      </c>
      <c r="O145" s="53">
        <v>1</v>
      </c>
      <c r="P145" s="53">
        <v>1</v>
      </c>
      <c r="Q145" s="53">
        <v>2</v>
      </c>
    </row>
    <row r="146" spans="1:17" ht="21.75" customHeight="1">
      <c r="A146" s="8" t="s">
        <v>36</v>
      </c>
      <c r="B146" s="21" t="s">
        <v>31</v>
      </c>
      <c r="C146" s="21" t="s">
        <v>31</v>
      </c>
      <c r="D146" s="21" t="s">
        <v>31</v>
      </c>
      <c r="E146" s="21" t="s">
        <v>31</v>
      </c>
      <c r="F146" s="21" t="s">
        <v>31</v>
      </c>
      <c r="G146" s="49">
        <v>4</v>
      </c>
      <c r="H146" s="49">
        <v>5</v>
      </c>
      <c r="I146" s="49">
        <v>1</v>
      </c>
      <c r="J146" s="49">
        <v>7</v>
      </c>
      <c r="K146" s="49">
        <v>8</v>
      </c>
      <c r="L146" s="53">
        <v>8</v>
      </c>
      <c r="M146" s="53">
        <v>4</v>
      </c>
      <c r="N146" s="53">
        <v>2</v>
      </c>
      <c r="O146" s="53">
        <v>2</v>
      </c>
      <c r="P146" s="53">
        <v>1</v>
      </c>
      <c r="Q146" s="53">
        <v>0</v>
      </c>
    </row>
    <row r="147" spans="1:17" ht="21.75" customHeight="1">
      <c r="A147" s="8" t="s">
        <v>39</v>
      </c>
      <c r="B147" s="21" t="s">
        <v>31</v>
      </c>
      <c r="C147" s="21" t="s">
        <v>31</v>
      </c>
      <c r="D147" s="21" t="s">
        <v>31</v>
      </c>
      <c r="E147" s="21" t="s">
        <v>31</v>
      </c>
      <c r="F147" s="21" t="s">
        <v>31</v>
      </c>
      <c r="G147" s="49">
        <v>0</v>
      </c>
      <c r="H147" s="49">
        <v>4</v>
      </c>
      <c r="I147" s="49">
        <v>3</v>
      </c>
      <c r="J147" s="49">
        <v>1</v>
      </c>
      <c r="K147" s="49">
        <v>1</v>
      </c>
      <c r="L147" s="53">
        <v>1</v>
      </c>
      <c r="M147" s="53">
        <v>5</v>
      </c>
      <c r="N147" s="53">
        <v>7</v>
      </c>
      <c r="O147" s="53">
        <v>7</v>
      </c>
      <c r="P147" s="53">
        <v>6</v>
      </c>
      <c r="Q147" s="53">
        <v>6</v>
      </c>
    </row>
    <row r="148" spans="1:17" ht="21.75" customHeight="1">
      <c r="A148" s="8" t="s">
        <v>38</v>
      </c>
      <c r="B148" s="21" t="s">
        <v>31</v>
      </c>
      <c r="C148" s="21" t="s">
        <v>31</v>
      </c>
      <c r="D148" s="21" t="s">
        <v>31</v>
      </c>
      <c r="E148" s="21" t="s">
        <v>31</v>
      </c>
      <c r="F148" s="21" t="s">
        <v>31</v>
      </c>
      <c r="G148" s="49">
        <v>4</v>
      </c>
      <c r="H148" s="49">
        <v>0</v>
      </c>
      <c r="I148" s="49">
        <v>2</v>
      </c>
      <c r="J148" s="49">
        <v>1</v>
      </c>
      <c r="K148" s="49">
        <v>0</v>
      </c>
      <c r="L148" s="53">
        <v>1</v>
      </c>
      <c r="M148" s="53">
        <v>1</v>
      </c>
      <c r="N148" s="53">
        <v>0</v>
      </c>
      <c r="O148" s="53">
        <v>0</v>
      </c>
      <c r="P148" s="53">
        <v>0</v>
      </c>
      <c r="Q148" s="53">
        <v>0</v>
      </c>
    </row>
    <row r="149" spans="1:17" ht="21.75" customHeight="1">
      <c r="A149" s="8" t="s">
        <v>22</v>
      </c>
      <c r="B149" s="21" t="s">
        <v>31</v>
      </c>
      <c r="C149" s="21" t="s">
        <v>31</v>
      </c>
      <c r="D149" s="21" t="s">
        <v>31</v>
      </c>
      <c r="E149" s="21" t="s">
        <v>31</v>
      </c>
      <c r="F149" s="21" t="s">
        <v>31</v>
      </c>
      <c r="G149" s="49">
        <v>1</v>
      </c>
      <c r="H149" s="49">
        <v>0</v>
      </c>
      <c r="I149" s="49">
        <v>0</v>
      </c>
      <c r="J149" s="49">
        <v>1</v>
      </c>
      <c r="K149" s="49">
        <v>2</v>
      </c>
      <c r="L149" s="53">
        <v>2</v>
      </c>
      <c r="M149" s="53">
        <v>2</v>
      </c>
      <c r="N149" s="53">
        <v>2</v>
      </c>
      <c r="O149" s="53">
        <v>0</v>
      </c>
      <c r="P149" s="53">
        <v>0</v>
      </c>
      <c r="Q149" s="53">
        <v>0</v>
      </c>
    </row>
    <row r="150" spans="1:17" ht="21.75" customHeight="1">
      <c r="A150" s="8" t="s">
        <v>43</v>
      </c>
      <c r="B150" s="21" t="s">
        <v>31</v>
      </c>
      <c r="C150" s="21" t="s">
        <v>31</v>
      </c>
      <c r="D150" s="21" t="s">
        <v>31</v>
      </c>
      <c r="E150" s="21" t="s">
        <v>31</v>
      </c>
      <c r="F150" s="21" t="s">
        <v>31</v>
      </c>
      <c r="G150" s="49">
        <v>0</v>
      </c>
      <c r="H150" s="49">
        <v>0</v>
      </c>
      <c r="I150" s="49">
        <v>0</v>
      </c>
      <c r="J150" s="49">
        <v>0</v>
      </c>
      <c r="K150" s="49">
        <v>0</v>
      </c>
      <c r="L150" s="53">
        <v>0</v>
      </c>
      <c r="M150" s="53">
        <v>0</v>
      </c>
      <c r="N150" s="53">
        <v>0</v>
      </c>
      <c r="O150" s="53">
        <v>1</v>
      </c>
      <c r="P150" s="53">
        <v>0</v>
      </c>
      <c r="Q150" s="53">
        <v>0</v>
      </c>
    </row>
    <row r="151" spans="1:17" ht="21.75" customHeight="1">
      <c r="A151" s="5" t="s">
        <v>44</v>
      </c>
      <c r="B151" s="22" t="s">
        <v>31</v>
      </c>
      <c r="C151" s="22" t="s">
        <v>31</v>
      </c>
      <c r="D151" s="22" t="s">
        <v>31</v>
      </c>
      <c r="E151" s="22" t="s">
        <v>31</v>
      </c>
      <c r="F151" s="22" t="s">
        <v>31</v>
      </c>
      <c r="G151" s="50">
        <f t="shared" ref="G151:Q151" si="17">SUM(G130:G150)</f>
        <v>37</v>
      </c>
      <c r="H151" s="50">
        <f t="shared" si="17"/>
        <v>29</v>
      </c>
      <c r="I151" s="50">
        <f t="shared" si="17"/>
        <v>23</v>
      </c>
      <c r="J151" s="50">
        <f t="shared" si="17"/>
        <v>21</v>
      </c>
      <c r="K151" s="50">
        <f t="shared" si="17"/>
        <v>21</v>
      </c>
      <c r="L151" s="50">
        <f t="shared" si="17"/>
        <v>19</v>
      </c>
      <c r="M151" s="50">
        <f t="shared" si="17"/>
        <v>19</v>
      </c>
      <c r="N151" s="50">
        <f t="shared" si="17"/>
        <v>18</v>
      </c>
      <c r="O151" s="50">
        <f t="shared" si="17"/>
        <v>17</v>
      </c>
      <c r="P151" s="50">
        <f t="shared" si="17"/>
        <v>14</v>
      </c>
      <c r="Q151" s="50">
        <f t="shared" si="17"/>
        <v>13</v>
      </c>
    </row>
    <row r="152" spans="1:17" ht="21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</row>
    <row r="153" spans="1:17" ht="21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O153" s="69"/>
      <c r="P153" s="69"/>
      <c r="Q153" s="69"/>
    </row>
    <row r="154" spans="1:17" s="2" customFormat="1" ht="21.75" customHeight="1">
      <c r="A154" s="2" t="s">
        <v>17</v>
      </c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</row>
    <row r="155" spans="1:17" ht="21.75" customHeight="1">
      <c r="A155" s="5" t="s">
        <v>45</v>
      </c>
      <c r="B155" s="5" t="s">
        <v>42</v>
      </c>
      <c r="C155" s="5">
        <v>60</v>
      </c>
      <c r="D155" s="5" t="s">
        <v>59</v>
      </c>
      <c r="E155" s="5">
        <v>7</v>
      </c>
      <c r="F155" s="5">
        <v>12</v>
      </c>
      <c r="G155" s="5">
        <v>17</v>
      </c>
      <c r="H155" s="5">
        <v>22</v>
      </c>
      <c r="I155" s="5">
        <v>27</v>
      </c>
      <c r="J155" s="5">
        <v>30</v>
      </c>
      <c r="K155" s="5" t="s">
        <v>12</v>
      </c>
      <c r="L155" s="5">
        <v>2</v>
      </c>
      <c r="M155" s="5">
        <v>3</v>
      </c>
      <c r="N155" s="5">
        <v>4</v>
      </c>
      <c r="O155" s="5">
        <v>5</v>
      </c>
      <c r="P155" s="5">
        <v>6</v>
      </c>
      <c r="Q155" s="5">
        <v>7</v>
      </c>
    </row>
    <row r="156" spans="1:17" ht="21.75" customHeight="1">
      <c r="A156" s="6" t="s">
        <v>28</v>
      </c>
      <c r="B156" s="19" t="s">
        <v>31</v>
      </c>
      <c r="C156" s="19" t="s">
        <v>31</v>
      </c>
      <c r="D156" s="19" t="s">
        <v>31</v>
      </c>
      <c r="E156" s="19" t="s">
        <v>31</v>
      </c>
      <c r="F156" s="19" t="s">
        <v>31</v>
      </c>
      <c r="G156" s="47">
        <f t="shared" ref="G156:Q156" si="18">SUM(G130:G132)</f>
        <v>1</v>
      </c>
      <c r="H156" s="47">
        <f t="shared" si="18"/>
        <v>1</v>
      </c>
      <c r="I156" s="47">
        <f t="shared" si="18"/>
        <v>0</v>
      </c>
      <c r="J156" s="47">
        <f t="shared" si="18"/>
        <v>0</v>
      </c>
      <c r="K156" s="47">
        <f t="shared" si="18"/>
        <v>0</v>
      </c>
      <c r="L156" s="47">
        <f t="shared" si="18"/>
        <v>0</v>
      </c>
      <c r="M156" s="47">
        <f t="shared" si="18"/>
        <v>0</v>
      </c>
      <c r="N156" s="47">
        <f t="shared" si="18"/>
        <v>0</v>
      </c>
      <c r="O156" s="47">
        <f t="shared" si="18"/>
        <v>0</v>
      </c>
      <c r="P156" s="47">
        <f t="shared" si="18"/>
        <v>0</v>
      </c>
      <c r="Q156" s="47">
        <f t="shared" si="18"/>
        <v>0</v>
      </c>
    </row>
    <row r="157" spans="1:17" ht="21.75" customHeight="1">
      <c r="A157" s="7" t="s">
        <v>37</v>
      </c>
      <c r="B157" s="20" t="s">
        <v>31</v>
      </c>
      <c r="C157" s="20" t="s">
        <v>31</v>
      </c>
      <c r="D157" s="20" t="s">
        <v>31</v>
      </c>
      <c r="E157" s="20" t="s">
        <v>31</v>
      </c>
      <c r="F157" s="20" t="s">
        <v>31</v>
      </c>
      <c r="G157" s="48">
        <f t="shared" ref="G157:Q157" si="19">SUM(G133:G142)</f>
        <v>7</v>
      </c>
      <c r="H157" s="48">
        <f t="shared" si="19"/>
        <v>4</v>
      </c>
      <c r="I157" s="48">
        <f t="shared" si="19"/>
        <v>4</v>
      </c>
      <c r="J157" s="48">
        <f t="shared" si="19"/>
        <v>5</v>
      </c>
      <c r="K157" s="48">
        <f t="shared" si="19"/>
        <v>5</v>
      </c>
      <c r="L157" s="48">
        <f t="shared" si="19"/>
        <v>6</v>
      </c>
      <c r="M157" s="48">
        <f t="shared" si="19"/>
        <v>6</v>
      </c>
      <c r="N157" s="48">
        <f t="shared" si="19"/>
        <v>6</v>
      </c>
      <c r="O157" s="48">
        <f t="shared" si="19"/>
        <v>4</v>
      </c>
      <c r="P157" s="48">
        <f t="shared" si="19"/>
        <v>4</v>
      </c>
      <c r="Q157" s="48">
        <f t="shared" si="19"/>
        <v>3</v>
      </c>
    </row>
    <row r="158" spans="1:17" ht="21.75" customHeight="1">
      <c r="A158" s="8" t="s">
        <v>46</v>
      </c>
      <c r="B158" s="21" t="s">
        <v>31</v>
      </c>
      <c r="C158" s="21" t="s">
        <v>31</v>
      </c>
      <c r="D158" s="21" t="s">
        <v>31</v>
      </c>
      <c r="E158" s="21" t="s">
        <v>31</v>
      </c>
      <c r="F158" s="21" t="s">
        <v>31</v>
      </c>
      <c r="G158" s="49">
        <f t="shared" ref="G158:Q158" si="20">SUM(G143:G150)</f>
        <v>29</v>
      </c>
      <c r="H158" s="49">
        <f t="shared" si="20"/>
        <v>24</v>
      </c>
      <c r="I158" s="49">
        <f t="shared" si="20"/>
        <v>19</v>
      </c>
      <c r="J158" s="49">
        <f t="shared" si="20"/>
        <v>16</v>
      </c>
      <c r="K158" s="49">
        <f t="shared" si="20"/>
        <v>16</v>
      </c>
      <c r="L158" s="49">
        <f t="shared" si="20"/>
        <v>13</v>
      </c>
      <c r="M158" s="49">
        <f t="shared" si="20"/>
        <v>13</v>
      </c>
      <c r="N158" s="49">
        <f t="shared" si="20"/>
        <v>12</v>
      </c>
      <c r="O158" s="49">
        <f t="shared" si="20"/>
        <v>13</v>
      </c>
      <c r="P158" s="49">
        <f t="shared" si="20"/>
        <v>10</v>
      </c>
      <c r="Q158" s="49">
        <f t="shared" si="20"/>
        <v>10</v>
      </c>
    </row>
    <row r="159" spans="1:17" ht="21.75" customHeight="1">
      <c r="A159" s="5" t="s">
        <v>48</v>
      </c>
      <c r="B159" s="22" t="s">
        <v>31</v>
      </c>
      <c r="C159" s="22" t="s">
        <v>31</v>
      </c>
      <c r="D159" s="22" t="s">
        <v>31</v>
      </c>
      <c r="E159" s="22" t="s">
        <v>31</v>
      </c>
      <c r="F159" s="22" t="s">
        <v>31</v>
      </c>
      <c r="G159" s="50">
        <f t="shared" ref="G159:Q159" si="21">SUM(G156:G158)</f>
        <v>37</v>
      </c>
      <c r="H159" s="50">
        <f t="shared" si="21"/>
        <v>29</v>
      </c>
      <c r="I159" s="50">
        <f t="shared" si="21"/>
        <v>23</v>
      </c>
      <c r="J159" s="50">
        <f t="shared" si="21"/>
        <v>21</v>
      </c>
      <c r="K159" s="50">
        <f t="shared" si="21"/>
        <v>21</v>
      </c>
      <c r="L159" s="50">
        <f t="shared" si="21"/>
        <v>19</v>
      </c>
      <c r="M159" s="50">
        <f t="shared" si="21"/>
        <v>19</v>
      </c>
      <c r="N159" s="50">
        <f t="shared" si="21"/>
        <v>18</v>
      </c>
      <c r="O159" s="50">
        <f t="shared" si="21"/>
        <v>17</v>
      </c>
      <c r="P159" s="50">
        <f t="shared" si="21"/>
        <v>14</v>
      </c>
      <c r="Q159" s="50">
        <f t="shared" si="21"/>
        <v>13</v>
      </c>
    </row>
    <row r="160" spans="1:17" s="3" customFormat="1" ht="21.75" customHeight="1">
      <c r="A160" s="10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5"/>
      <c r="Q160" s="25"/>
    </row>
    <row r="161" spans="1:20" s="3" customFormat="1" ht="21.75" customHeight="1">
      <c r="A161" s="11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1:20" s="2" customFormat="1" ht="21.75" customHeight="1">
      <c r="A162" s="12" t="s">
        <v>50</v>
      </c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73"/>
      <c r="Q162" s="73"/>
    </row>
    <row r="163" spans="1:20" s="3" customFormat="1" ht="21.75" customHeight="1">
      <c r="A163" s="5" t="s">
        <v>45</v>
      </c>
      <c r="B163" s="5" t="s">
        <v>42</v>
      </c>
      <c r="C163" s="5">
        <v>60</v>
      </c>
      <c r="D163" s="5" t="s">
        <v>59</v>
      </c>
      <c r="E163" s="5">
        <v>7</v>
      </c>
      <c r="F163" s="5">
        <v>12</v>
      </c>
      <c r="G163" s="5">
        <v>17</v>
      </c>
      <c r="H163" s="5">
        <v>22</v>
      </c>
      <c r="I163" s="5">
        <v>27</v>
      </c>
      <c r="J163" s="5">
        <v>30</v>
      </c>
      <c r="K163" s="5" t="s">
        <v>12</v>
      </c>
      <c r="L163" s="5">
        <v>2</v>
      </c>
      <c r="M163" s="5">
        <v>3</v>
      </c>
      <c r="N163" s="5">
        <v>4</v>
      </c>
      <c r="O163" s="5">
        <v>5</v>
      </c>
      <c r="P163" s="5">
        <v>6</v>
      </c>
      <c r="Q163" s="5">
        <v>7</v>
      </c>
    </row>
    <row r="164" spans="1:20" ht="21.75" customHeight="1">
      <c r="A164" s="6" t="s">
        <v>28</v>
      </c>
      <c r="B164" s="32" t="s">
        <v>31</v>
      </c>
      <c r="C164" s="32" t="s">
        <v>31</v>
      </c>
      <c r="D164" s="32" t="s">
        <v>31</v>
      </c>
      <c r="E164" s="32" t="s">
        <v>31</v>
      </c>
      <c r="F164" s="32" t="s">
        <v>31</v>
      </c>
      <c r="G164" s="59">
        <f t="shared" ref="G164:Q164" si="22">ROUND(G156/G159*100,1)</f>
        <v>2.7</v>
      </c>
      <c r="H164" s="59">
        <f t="shared" si="22"/>
        <v>3.4</v>
      </c>
      <c r="I164" s="59">
        <f t="shared" si="22"/>
        <v>0</v>
      </c>
      <c r="J164" s="59">
        <f t="shared" si="22"/>
        <v>0</v>
      </c>
      <c r="K164" s="59">
        <f t="shared" si="22"/>
        <v>0</v>
      </c>
      <c r="L164" s="59">
        <f t="shared" si="22"/>
        <v>0</v>
      </c>
      <c r="M164" s="59">
        <f t="shared" si="22"/>
        <v>0</v>
      </c>
      <c r="N164" s="59">
        <f t="shared" si="22"/>
        <v>0</v>
      </c>
      <c r="O164" s="59">
        <f t="shared" si="22"/>
        <v>0</v>
      </c>
      <c r="P164" s="59">
        <f t="shared" si="22"/>
        <v>0</v>
      </c>
      <c r="Q164" s="59">
        <f t="shared" si="22"/>
        <v>0</v>
      </c>
    </row>
    <row r="165" spans="1:20" ht="21.75" customHeight="1">
      <c r="A165" s="7" t="s">
        <v>37</v>
      </c>
      <c r="B165" s="33" t="s">
        <v>31</v>
      </c>
      <c r="C165" s="33" t="s">
        <v>31</v>
      </c>
      <c r="D165" s="33" t="s">
        <v>31</v>
      </c>
      <c r="E165" s="33" t="s">
        <v>31</v>
      </c>
      <c r="F165" s="33" t="s">
        <v>31</v>
      </c>
      <c r="G165" s="60">
        <f t="shared" ref="G165:Q165" si="23">ROUND(G157/G159*100,1)</f>
        <v>18.899999999999999</v>
      </c>
      <c r="H165" s="60">
        <f t="shared" si="23"/>
        <v>13.8</v>
      </c>
      <c r="I165" s="60">
        <f t="shared" si="23"/>
        <v>17.399999999999999</v>
      </c>
      <c r="J165" s="60">
        <f t="shared" si="23"/>
        <v>23.8</v>
      </c>
      <c r="K165" s="60">
        <f t="shared" si="23"/>
        <v>23.8</v>
      </c>
      <c r="L165" s="60">
        <f t="shared" si="23"/>
        <v>31.6</v>
      </c>
      <c r="M165" s="60">
        <f t="shared" si="23"/>
        <v>31.6</v>
      </c>
      <c r="N165" s="60">
        <f t="shared" si="23"/>
        <v>33.299999999999997</v>
      </c>
      <c r="O165" s="60">
        <f t="shared" si="23"/>
        <v>23.5</v>
      </c>
      <c r="P165" s="60">
        <f t="shared" si="23"/>
        <v>28.6</v>
      </c>
      <c r="Q165" s="60">
        <f t="shared" si="23"/>
        <v>23.1</v>
      </c>
    </row>
    <row r="166" spans="1:20" ht="21.75" customHeight="1">
      <c r="A166" s="8" t="s">
        <v>46</v>
      </c>
      <c r="B166" s="34" t="s">
        <v>31</v>
      </c>
      <c r="C166" s="34" t="s">
        <v>31</v>
      </c>
      <c r="D166" s="34" t="s">
        <v>31</v>
      </c>
      <c r="E166" s="34" t="s">
        <v>31</v>
      </c>
      <c r="F166" s="34" t="s">
        <v>31</v>
      </c>
      <c r="G166" s="61">
        <f t="shared" ref="G166:Q166" si="24">ROUND(G158/G159*100,1)</f>
        <v>78.400000000000006</v>
      </c>
      <c r="H166" s="61">
        <f t="shared" si="24"/>
        <v>82.8</v>
      </c>
      <c r="I166" s="61">
        <f t="shared" si="24"/>
        <v>82.6</v>
      </c>
      <c r="J166" s="61">
        <f t="shared" si="24"/>
        <v>76.2</v>
      </c>
      <c r="K166" s="61">
        <f t="shared" si="24"/>
        <v>76.2</v>
      </c>
      <c r="L166" s="61">
        <f t="shared" si="24"/>
        <v>68.400000000000006</v>
      </c>
      <c r="M166" s="61">
        <f t="shared" si="24"/>
        <v>68.400000000000006</v>
      </c>
      <c r="N166" s="61">
        <f t="shared" si="24"/>
        <v>66.7</v>
      </c>
      <c r="O166" s="61">
        <f t="shared" si="24"/>
        <v>76.5</v>
      </c>
      <c r="P166" s="61">
        <f t="shared" si="24"/>
        <v>71.400000000000006</v>
      </c>
      <c r="Q166" s="61">
        <f t="shared" si="24"/>
        <v>76.900000000000006</v>
      </c>
    </row>
    <row r="167" spans="1:20" ht="21.75" customHeight="1">
      <c r="A167" s="16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3"/>
      <c r="P167" s="3"/>
      <c r="Q167" s="3"/>
      <c r="R167" s="3"/>
      <c r="S167" s="3"/>
      <c r="T167" s="3"/>
    </row>
    <row r="168" spans="1:20" ht="23.2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</sheetData>
  <mergeCells count="2">
    <mergeCell ref="C48:F49"/>
    <mergeCell ref="J48:O49"/>
  </mergeCells>
  <phoneticPr fontId="2"/>
  <pageMargins left="0.78740157480314998" right="0.31496062992126" top="0.511811023622047" bottom="0.86614173228346503" header="0.511811023622047" footer="0.511811023622047"/>
  <pageSetup paperSize="9" scale="39" firstPageNumber="15" fitToWidth="1" fitToHeight="2" orientation="portrait" usePrinterDefaults="1" cellComments="atEnd" useFirstPageNumber="1" horizontalDpi="300" verticalDpi="300" r:id="rId1"/>
  <headerFooter alignWithMargins="0"/>
  <rowBreaks count="1" manualBreakCount="1">
    <brk id="80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０３０１八尾</vt:lpstr>
      <vt:lpstr>０３０２保内</vt:lpstr>
      <vt:lpstr>０３０３杉原</vt:lpstr>
      <vt:lpstr>０３０４卯花</vt:lpstr>
      <vt:lpstr>０３０５室牧</vt:lpstr>
      <vt:lpstr>０３０６黒瀬谷</vt:lpstr>
      <vt:lpstr>０３０７野積</vt:lpstr>
      <vt:lpstr>０３０８仁歩</vt:lpstr>
      <vt:lpstr>０３０９大長谷</vt:lpstr>
      <vt:lpstr>八尾地域計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清水　森生</dc:creator>
  <cp:lastModifiedBy>清水　森生</cp:lastModifiedBy>
  <dcterms:created xsi:type="dcterms:W3CDTF">2026-02-18T23:43:47Z</dcterms:created>
  <dcterms:modified xsi:type="dcterms:W3CDTF">2026-02-18T23:43:47Z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2026-02-18T23:43:47Z</vt:filetime>
  </property>
</Properties>
</file>