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1500" windowWidth="15480" windowHeight="9495" tabRatio="852" activeTab="0"/>
  </bookViews>
  <sheets>
    <sheet name="添付書類一覧（認知症対応型通所介護）" sheetId="1" r:id="rId1"/>
    <sheet name="別紙5-2" sheetId="2" r:id="rId2"/>
    <sheet name="別紙7-a" sheetId="3" r:id="rId3"/>
    <sheet name="別紙14-3" sheetId="4" r:id="rId4"/>
    <sheet name="別紙G" sheetId="5" r:id="rId5"/>
    <sheet name="別紙N" sheetId="6" r:id="rId6"/>
    <sheet name="（参考）別紙N（利用延人員数計算シート）" sheetId="7" r:id="rId7"/>
  </sheets>
  <definedNames>
    <definedName name="_xlfn.IFERROR" hidden="1">#NAME?</definedName>
    <definedName name="_xlnm.Print_Area" localSheetId="3">'別紙14-3'!$A$1:$AD$49</definedName>
    <definedName name="_xlnm.Print_Area" localSheetId="1">'別紙5-2'!$A$1:$AF$57</definedName>
    <definedName name="_xlnm.Print_Area" localSheetId="2">'別紙7-a'!$A$1:$AM$61</definedName>
    <definedName name="_xlnm.Print_Titles" localSheetId="0">'添付書類一覧（認知症対応型通所介護）'!$1:$3</definedName>
  </definedNames>
  <calcPr fullCalcOnLoad="1"/>
</workbook>
</file>

<file path=xl/sharedStrings.xml><?xml version="1.0" encoding="utf-8"?>
<sst xmlns="http://schemas.openxmlformats.org/spreadsheetml/2006/main" count="447" uniqueCount="316">
  <si>
    <t>割引</t>
  </si>
  <si>
    <t>職員の欠員による減算の状況</t>
  </si>
  <si>
    <t>時間延長サービス体制</t>
  </si>
  <si>
    <t>若年性認知症利用者受入加算</t>
  </si>
  <si>
    <t>サービス提供体制強化加算（Ⅰ）</t>
  </si>
  <si>
    <t>サービス提供体制強化加算（Ⅱ）</t>
  </si>
  <si>
    <t>内容</t>
  </si>
  <si>
    <t>添付書類</t>
  </si>
  <si>
    <t>なし</t>
  </si>
  <si>
    <t>備考</t>
  </si>
  <si>
    <t>生活機能向上連携加算</t>
  </si>
  <si>
    <t>①外部の訪問リハビリテーション事業所、通所リハビリテーション事業所、リハビリテーションを実施している医療提供施設と連携していることがわかる契約書等の写し
②計画書様式</t>
  </si>
  <si>
    <t>ＡＤＬ維持等加算〔申出〕の有無</t>
  </si>
  <si>
    <t>LIFEへの登録</t>
  </si>
  <si>
    <t>科学的介護推進体制加算</t>
  </si>
  <si>
    <t>サービス提供体制強化加算（Ⅲ）</t>
  </si>
  <si>
    <t>個別機能訓練加算</t>
  </si>
  <si>
    <t>口腔機能向上加算</t>
  </si>
  <si>
    <t>高齢者虐待防止措置実施の有無</t>
  </si>
  <si>
    <t>業務継続計画策定の有無</t>
  </si>
  <si>
    <r>
      <t>介護職員</t>
    </r>
    <r>
      <rPr>
        <sz val="11"/>
        <rFont val="ＭＳ Ｐゴシック"/>
        <family val="3"/>
      </rPr>
      <t>等処遇改善加算</t>
    </r>
  </si>
  <si>
    <r>
      <t>栄養アセスメント</t>
    </r>
    <r>
      <rPr>
        <sz val="11"/>
        <rFont val="ＭＳ Ｐゴシック"/>
        <family val="3"/>
      </rPr>
      <t>加算
栄養改善加算</t>
    </r>
  </si>
  <si>
    <t>①</t>
  </si>
  <si>
    <t>令和</t>
  </si>
  <si>
    <t>②</t>
  </si>
  <si>
    <t>＊</t>
  </si>
  <si>
    <t>感染症又は災害の発生を理由とする通所介護等の介護報酬による評価　届出様式</t>
  </si>
  <si>
    <t>　　　　　サービス種別　　　　　　　　現在⇒</t>
  </si>
  <si>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</si>
  <si>
    <t>通所介護</t>
  </si>
  <si>
    <t>通所リハビリテーション</t>
  </si>
  <si>
    <t>地域密着型通所介護</t>
  </si>
  <si>
    <t>認知症対応型通所介護</t>
  </si>
  <si>
    <t>介護予防認知症対応型通所介護</t>
  </si>
  <si>
    <t>（１）　事業所基本情報</t>
  </si>
  <si>
    <t>規模区分　　　　現在⇒</t>
  </si>
  <si>
    <t>事業所番号</t>
  </si>
  <si>
    <t>事業所名</t>
  </si>
  <si>
    <t>通常規模型</t>
  </si>
  <si>
    <t>担当者氏名</t>
  </si>
  <si>
    <t>電話番号</t>
  </si>
  <si>
    <t>ﾒｰﾙｱﾄﾞﾚｽ</t>
  </si>
  <si>
    <t>大規模型Ⅰ</t>
  </si>
  <si>
    <t>サービス種別</t>
  </si>
  <si>
    <t>規模区分</t>
  </si>
  <si>
    <t>大規模型Ⅱ</t>
  </si>
  <si>
    <t>※　青色セルは直接入力、緑色セルはプルダウン入力してください（以下同じ）。
※　サービス種別が通所介護及び通所リハビリテーションの場合には、規模区分欄も記載してください。</t>
  </si>
  <si>
    <t>大規模型</t>
  </si>
  <si>
    <t>（２）　加算算定・特例適用の届出</t>
  </si>
  <si>
    <t>減少月</t>
  </si>
  <si>
    <t>利用延人員数の減少が生じた月</t>
  </si>
  <si>
    <t>令和</t>
  </si>
  <si>
    <t>年</t>
  </si>
  <si>
    <t>月</t>
  </si>
  <si>
    <t>利用延人員数の減少が生じた月の利用延人員数</t>
  </si>
  <si>
    <t>人</t>
  </si>
  <si>
    <t>減少率（小数）</t>
  </si>
  <si>
    <t>減少率</t>
  </si>
  <si>
    <t>利用延人員数の減少が生じた月の前年度の１月当たりの平均利用延人員数</t>
  </si>
  <si>
    <t>加算算定の可否</t>
  </si>
  <si>
    <t>規模特例の可否↓</t>
  </si>
  <si>
    <t>↓R3.４月以降</t>
  </si>
  <si>
    <t>特例適用の可否</t>
  </si>
  <si>
    <t>加算算定事業所のみ</t>
  </si>
  <si>
    <t>※ 加算算定開始後に記入してください。（加算を算定しない事業所は記入及び届出の必要はありません。）</t>
  </si>
  <si>
    <t>（３）　加算算定後の各月の利用延人員数の確認</t>
  </si>
  <si>
    <t>年月</t>
  </si>
  <si>
    <t>各月の
利用延人員数</t>
  </si>
  <si>
    <t>減少割合</t>
  </si>
  <si>
    <t>加算
算定の可否</t>
  </si>
  <si>
    <t>加算算定届提出月</t>
  </si>
  <si>
    <t>加算算定開始月</t>
  </si>
  <si>
    <t>加算延長判断月</t>
  </si>
  <si>
    <t>加算終了／延長届提出月</t>
  </si>
  <si>
    <t>減少の
２か月後
に算定
開始</t>
  </si>
  <si>
    <t>延長適用開始月</t>
  </si>
  <si>
    <t>延長適用終了月</t>
  </si>
  <si>
    <t>加算算定事業所であって、（３）オレンジセルに「可」が表示された事業所のみ</t>
  </si>
  <si>
    <t>※ 加算算定開始後に記入してください。</t>
  </si>
  <si>
    <t>（４）　加算算定の延長の届出</t>
  </si>
  <si>
    <t>加算算定の延長を求める理由</t>
  </si>
  <si>
    <t>(例)利用延人員数の減少に対応するための経営改善に時間を要するため</t>
  </si>
  <si>
    <t>特例適用事業所のみ</t>
  </si>
  <si>
    <t>※ 特例開始後に記入してください。（特例を適用しない事業所は記入及び届出の必要はありません。）</t>
  </si>
  <si>
    <t>（５）　特例適用後の各月の利用延人員数の確認</t>
  </si>
  <si>
    <t>特例
適用の可否</t>
  </si>
  <si>
    <t>特例適用届提出月</t>
  </si>
  <si>
    <t>特例適用開始月</t>
  </si>
  <si>
    <t>（参考）</t>
  </si>
  <si>
    <t>利用延人員数計算シート（通所介護・地域密着型通所介護・(介護予防)認知症対応型通所介護）</t>
  </si>
  <si>
    <t>○　前年度の実績が６月以上の場合の前年度の１月当たりの平均利用延人員数・各月の利用延人員数</t>
  </si>
  <si>
    <t>率</t>
  </si>
  <si>
    <t>４月～２月
合計</t>
  </si>
  <si>
    <t>４月</t>
  </si>
  <si>
    <t>５月</t>
  </si>
  <si>
    <t>６月</t>
  </si>
  <si>
    <t>７月</t>
  </si>
  <si>
    <t>８月</t>
  </si>
  <si>
    <t>９月</t>
  </si>
  <si>
    <t>10月</t>
  </si>
  <si>
    <t>11月</t>
  </si>
  <si>
    <t>12月</t>
  </si>
  <si>
    <t>１月</t>
  </si>
  <si>
    <t>２月</t>
  </si>
  <si>
    <t>３月</t>
  </si>
  <si>
    <t>通所介護等
※１</t>
  </si>
  <si>
    <t>３時間以上４時間未満及び
４時間以上５時間未満
（２時間以上３時間未満を含む）</t>
  </si>
  <si>
    <t>５時間以上６時間未満及び
６時間以上７時間未満</t>
  </si>
  <si>
    <t>７時間以上８時間未満及び
８時間以上９時間未満</t>
  </si>
  <si>
    <t>第一号通所事業
・
介護予防認知症対応型通所介護
※２・３</t>
  </si>
  <si>
    <t>①</t>
  </si>
  <si>
    <t>５時間未満</t>
  </si>
  <si>
    <t>②</t>
  </si>
  <si>
    <t>同時にサービスの提供を受けた者の最大数を営業日ごとに加えた数</t>
  </si>
  <si>
    <t>各月の利用延人員数</t>
  </si>
  <si>
    <r>
      <t>毎日事業を実施した月（</t>
    </r>
    <r>
      <rPr>
        <sz val="10"/>
        <rFont val="ＭＳ Ｐゴシック"/>
        <family val="3"/>
      </rPr>
      <t>○印）　※４</t>
    </r>
  </si>
  <si>
    <t>合計</t>
  </si>
  <si>
    <t>（ａ）</t>
  </si>
  <si>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val="single"/>
        <sz val="11"/>
        <color indexed="8"/>
        <rFont val="ＭＳ Ｐゴシック"/>
        <family val="3"/>
      </rPr>
      <t>いずれか</t>
    </r>
    <r>
      <rPr>
        <sz val="11"/>
        <color indexed="8"/>
        <rFont val="ＭＳ Ｐゴシック"/>
        <family val="3"/>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val="single"/>
        <sz val="11"/>
        <color indexed="8"/>
        <rFont val="ＭＳ Ｐゴシック"/>
        <family val="3"/>
      </rPr>
      <t>いずれか</t>
    </r>
    <r>
      <rPr>
        <sz val="11"/>
        <color indexed="8"/>
        <rFont val="ＭＳ Ｐゴシック"/>
        <family val="3"/>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</si>
  <si>
    <t>通所介護費等を算定している月数
(３月を除く）</t>
  </si>
  <si>
    <t>（ｂ）</t>
  </si>
  <si>
    <t>平均利用延人員数
 （a÷b）　　※５</t>
  </si>
  <si>
    <t>（ｃ）</t>
  </si>
  <si>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</si>
  <si>
    <t>○前年度の実績が６月に満たない場合（新たに事業を開始・再開した場合を含む）及び前年度から定員を概ね25％以上変更しようとする場合の前年度の１月当たりの平均利用延人員数</t>
  </si>
  <si>
    <t>利用定員　※６</t>
  </si>
  <si>
    <t>１月当たりの営業日数　※７</t>
  </si>
  <si>
    <t>平均利用延人員数　※８</t>
  </si>
  <si>
    <t>×</t>
  </si>
  <si>
    <t>=</t>
  </si>
  <si>
    <t>（ｄ）</t>
  </si>
  <si>
    <t>□</t>
  </si>
  <si>
    <t>1　新規</t>
  </si>
  <si>
    <t>2　変更</t>
  </si>
  <si>
    <t>3　終了</t>
  </si>
  <si>
    <t>有</t>
  </si>
  <si>
    <t>・</t>
  </si>
  <si>
    <t>無</t>
  </si>
  <si>
    <t>③</t>
  </si>
  <si>
    <t>年</t>
  </si>
  <si>
    <t>月</t>
  </si>
  <si>
    <t>日</t>
  </si>
  <si>
    <t>事業所名</t>
  </si>
  <si>
    <t>事業所番号</t>
  </si>
  <si>
    <t>月</t>
  </si>
  <si>
    <t>人</t>
  </si>
  <si>
    <t>（別紙Ｇ）</t>
  </si>
  <si>
    <t>令和　　年　　月　　日</t>
  </si>
  <si>
    <t>区　分</t>
  </si>
  <si>
    <t>１（１）個別機能訓練加算Ⅰイ
　（２）個別機能訓練加算Ⅰロ
２（１）栄養アセスメント加算
　（２）栄養改善加算
３　口腔機能向上加算</t>
  </si>
  <si>
    <t>※　「区分】欄には、加算を算定する体制の番号に○をして下さい。</t>
  </si>
  <si>
    <t>届出体制</t>
  </si>
  <si>
    <t>職種</t>
  </si>
  <si>
    <t>主な担当者の氏名</t>
  </si>
  <si>
    <t>勤務体制</t>
  </si>
  <si>
    <t>摘要</t>
  </si>
  <si>
    <t>イ</t>
  </si>
  <si>
    <t>個別機能訓練体制Ⅰイ</t>
  </si>
  <si>
    <t>Ａ・Ｂ・Ｃ・Ｄ</t>
  </si>
  <si>
    <t>介護給付</t>
  </si>
  <si>
    <t>ロ</t>
  </si>
  <si>
    <t>個別機能訓練体制Ⅰロ</t>
  </si>
  <si>
    <t>（１）</t>
  </si>
  <si>
    <t>栄養アセスメント加算</t>
  </si>
  <si>
    <t>管理栄養士</t>
  </si>
  <si>
    <t>（２）</t>
  </si>
  <si>
    <t>栄養改善加算</t>
  </si>
  <si>
    <r>
      <t xml:space="preserve"> 3</t>
    </r>
    <r>
      <rPr>
        <sz val="11"/>
        <rFont val="ＭＳ Ｐゴシック"/>
        <family val="3"/>
      </rPr>
      <t>　口腔機能向上加算</t>
    </r>
  </si>
  <si>
    <t>言語聴覚士</t>
  </si>
  <si>
    <t>歯科衛生士</t>
  </si>
  <si>
    <t>看護職員</t>
  </si>
  <si>
    <t>※「主な担当者の氏名」欄には、該当サービスを主に担当する者（1名）の氏名を記入して下さい。</t>
  </si>
  <si>
    <t>※「勤務体制」欄には、主な担当者の貴事業所における勤務状況を次の「Ａ～Ｄ」から選び、所定箇所に「○」をしてください。
　　　　　　　　　　　　Ａ：常勤専従、Ｂ：常勤兼務、Ｃ：非常勤専従、Ｄ：非常勤兼務</t>
  </si>
  <si>
    <t>１　当該職員の資格証の写し</t>
  </si>
  <si>
    <t>２　当該事業所で使用する予定の計画書</t>
  </si>
  <si>
    <t>３　加算を算定する月の勤務表</t>
  </si>
  <si>
    <t>４　看護職員が兼務する場合は、当該職員の１日のスケジュール表</t>
  </si>
  <si>
    <t>５　個別機能訓練加算Ⅰ、Ⅱの主な担当者が、はり師・きゅう師の資格を有</t>
  </si>
  <si>
    <t>　　する機能訓練指導員の場合、必要な機能訓練従事経験がわかるもの</t>
  </si>
  <si>
    <t>６　栄養アセスメント・栄養改善加算において外部との連携による場合、それ</t>
  </si>
  <si>
    <t>　　がわかるもの</t>
  </si>
  <si>
    <t>（別紙１4－３）</t>
  </si>
  <si>
    <t>サービス提供体制強化加算に関する届出書</t>
  </si>
  <si>
    <t>通所介護、（介護予防）通所リハビリテーション、
地域密着型通所介護、（介護予防）認知症対応型通所介護</t>
  </si>
  <si>
    <t>1　事 業 所 名</t>
  </si>
  <si>
    <t>2　異 動 区 分</t>
  </si>
  <si>
    <t>3　施 設 種 別</t>
  </si>
  <si>
    <t>1　通所介護</t>
  </si>
  <si>
    <t>2　（介護予防）通所リハビリテーション</t>
  </si>
  <si>
    <t>3　地域密着型通所介護</t>
  </si>
  <si>
    <t>3　（介護予防）認知症対応型通所介護</t>
  </si>
  <si>
    <t>4　届 出 項 目</t>
  </si>
  <si>
    <t>1 サービス提供体制強化加算（Ⅰ）</t>
  </si>
  <si>
    <t>2 サービス提供体制強化加算（Ⅱ）</t>
  </si>
  <si>
    <t>3 サービス提供体制強化加算（Ⅲ）</t>
  </si>
  <si>
    <t>5　介護職員等の状況</t>
  </si>
  <si>
    <t>（１）サービス提供体制強化加算（Ⅰ）</t>
  </si>
  <si>
    <t>介護福祉士等の
状況</t>
  </si>
  <si>
    <t>①に占める②の割合が70％以上</t>
  </si>
  <si>
    <t>介護職員の総数（常勤換算）</t>
  </si>
  <si>
    <t>①のうち介護福祉士の総数（常勤換算）</t>
  </si>
  <si>
    <t>又は</t>
  </si>
  <si>
    <t>①に占める③の割合が25％以上</t>
  </si>
  <si>
    <t>①のうち勤続年数10年以上の介護福祉士の総数（常勤換算）</t>
  </si>
  <si>
    <t>（２）サービス提供体制強化加算（Ⅱ）</t>
  </si>
  <si>
    <t>①に占める②の割合が50％以上</t>
  </si>
  <si>
    <r>
      <t>（３）サービス提供体制強化加算（Ⅲ）</t>
    </r>
    <r>
      <rPr>
        <sz val="8"/>
        <rFont val="HGSｺﾞｼｯｸM"/>
        <family val="3"/>
      </rPr>
      <t xml:space="preserve"> </t>
    </r>
    <r>
      <rPr>
        <sz val="7"/>
        <rFont val="HGSｺﾞｼｯｸM"/>
        <family val="3"/>
      </rPr>
      <t>※介護福祉士等の状況、勤続年数の状況のうち、いずれか１つを満たすこと。</t>
    </r>
  </si>
  <si>
    <t>①に占める②の割合が40％以上</t>
  </si>
  <si>
    <t>勤続年数の状況</t>
  </si>
  <si>
    <t>①に占める②の割合が30％以上</t>
  </si>
  <si>
    <t>サービスを直接提供する者の総数
（常勤換算）</t>
  </si>
  <si>
    <t>①のうち勤続年数７年以上の者の総数（常勤換算）</t>
  </si>
  <si>
    <t>要件を満たすことが分かる根拠書類を準備し、指定権者からの求めがあった場合には、速やかに提出すること。</t>
  </si>
  <si>
    <t>日</t>
  </si>
  <si>
    <t>事業所・施設名</t>
  </si>
  <si>
    <t>　1　割引率等</t>
  </si>
  <si>
    <t>サービスの種類</t>
  </si>
  <si>
    <t>割引率</t>
  </si>
  <si>
    <t>適用条件</t>
  </si>
  <si>
    <t>％</t>
  </si>
  <si>
    <t>備考　「適用条件」欄には、当該割引率が適用される時間帯、曜日、日時について具体的に</t>
  </si>
  <si>
    <t>　2　適用開始年月日</t>
  </si>
  <si>
    <t>（別紙５ー２）</t>
  </si>
  <si>
    <t>地域密着型サービス事業者又は地域密着型介護予防サービス事業者による介護給付費の割引に
係る割引率の設定について</t>
  </si>
  <si>
    <t>夜間対応型訪問介護</t>
  </si>
  <si>
    <t>地域密着型通所介護</t>
  </si>
  <si>
    <t>認知症対応型通所介護</t>
  </si>
  <si>
    <t>小規模多機能型居宅介護</t>
  </si>
  <si>
    <t>認知症対応型共同生活介護</t>
  </si>
  <si>
    <t>地域密着型特定施設入居者
生活介護</t>
  </si>
  <si>
    <t>地域密着型介護老人福祉施設入所者生活介護</t>
  </si>
  <si>
    <t>定期巡回・随時対応型訪問介護看護</t>
  </si>
  <si>
    <t>複合型サービス</t>
  </si>
  <si>
    <t>介護予防認知症対応型
通所介護</t>
  </si>
  <si>
    <t>介護予防小規模多機能型
居宅介護</t>
  </si>
  <si>
    <t>介護予防認知症対応型
共同生活介護</t>
  </si>
  <si>
    <t>　　記載してください。</t>
  </si>
  <si>
    <t>地域密着型通所介護
各種加算体制に係る届出書</t>
  </si>
  <si>
    <t>なし</t>
  </si>
  <si>
    <t>①地域密着型サービス事業者又は地域密着型介護予防サービス事業者等による介護給付費の割引に係る割引率の設定について（別紙5-2）</t>
  </si>
  <si>
    <t>なし</t>
  </si>
  <si>
    <t>詳しくは、市HPの「介護職員等処遇改善加算等について」をご覧ください。</t>
  </si>
  <si>
    <t>（宛先）富山市長</t>
  </si>
  <si>
    <t>入浴介助加算</t>
  </si>
  <si>
    <r>
      <t xml:space="preserve">①浴室の平面図
②浴室の写真(A4版の用紙に貼り付けること)
</t>
    </r>
    <r>
      <rPr>
        <sz val="11"/>
        <rFont val="ＭＳ Ｐゴシック"/>
        <family val="3"/>
      </rPr>
      <t>③研修を実施又は実施することが分かる資料</t>
    </r>
  </si>
  <si>
    <t>感染症又は災害の発生を理由とする利用者数の減少が一定以上生じている場合の対応</t>
  </si>
  <si>
    <t>①感染症又は災害の発生を理由とする通所介護等の介護報酬による評価　届出様式（別紙Ｎ）</t>
  </si>
  <si>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</si>
  <si>
    <t>※　加算算定の延長を求める場合は、その理由を入力し、延長届提出月の15日までに本様式を提出することにより、加算算定の延長の届出をすることができます。</t>
  </si>
  <si>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本様式を提出することで、加算算定・特例適用の届出を行うことができます。（両欄とも「否」が表示された場合は、提出不要です。）</t>
  </si>
  <si>
    <t>※　加算算定の届出を行った場合は、利用延人員数の減少が生じた月から適用(延長含む)終了月まで、各月の利用延人員数を入力してください。
※　「加算算定の可否」欄に「否」が表示された場合は、速やかに本様式を提出してください。（提出を怠った場合は、加算に係る報酬について返還となる場合があり得るため、ご留意ください。なお、「可」が表示された場合は、本様式を提出する必要はありません。）</t>
  </si>
  <si>
    <t>※　特例適用の届出を行った場合は、特例適用届を提出した月から適用終了月まで、各月の利用延人員数を入力してください。
※　「特例適用の可否」欄に「否」が表示された場合は、速やかに本様式を届け出てください。（届出を怠った場合は、特例に係る報酬について返還となる場合があり得るため、ご留意ください。なお、「可」が表示された場合は、本様式を提出する必要はありません。）</t>
  </si>
  <si>
    <t>【留意事項】
※６　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</si>
  <si>
    <t>処遇改善計画書</t>
  </si>
  <si>
    <t>介護給付費算定に係る体制等状況一覧表　添付書類一覧（認知症対応型通所介護）</t>
  </si>
  <si>
    <t>（別紙７－ａ）</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</si>
  <si>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</si>
  <si>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</si>
  <si>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</si>
  <si>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</si>
  <si>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</si>
  <si>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</si>
  <si>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</si>
  <si>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</si>
  <si>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第1週</t>
  </si>
  <si>
    <t>第2週</t>
  </si>
  <si>
    <t>第3週</t>
  </si>
  <si>
    <t>第4週</t>
  </si>
  <si>
    <t>4週の　　　　　　　　　　合計</t>
  </si>
  <si>
    <t>週平均　　　　　　　　　の勤務　　　　　　　　　　　　　時間</t>
  </si>
  <si>
    <t>常勤換　　　　　　　　　算後の　　　　　　　　　　　　人数　</t>
  </si>
  <si>
    <t>（記載例―1）</t>
  </si>
  <si>
    <t>③</t>
  </si>
  <si>
    <t>④</t>
  </si>
  <si>
    <t>（記載例―2）</t>
  </si>
  <si>
    <t>ab</t>
  </si>
  <si>
    <t>cd</t>
  </si>
  <si>
    <t>e</t>
  </si>
  <si>
    <t>（再掲）
夜勤職員</t>
  </si>
  <si>
    <t>１日の夜勤の合計時間</t>
  </si>
  <si>
    <t>常勤換算後の人数
（16h換算）</t>
  </si>
  <si>
    <t>＜配置状況＞</t>
  </si>
  <si>
    <t>看護職員：介護職員</t>
  </si>
  <si>
    <t>　（　　　　：　　　　)</t>
  </si>
  <si>
    <t>看護師：准看護師　(日中)</t>
  </si>
  <si>
    <t>看護師：准看護師 （夜間）</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</si>
  <si>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</si>
  <si>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</si>
  <si>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</si>
  <si>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</si>
  <si>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</si>
  <si>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</si>
  <si>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</si>
  <si>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</si>
  <si>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</si>
  <si>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</si>
  <si>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</si>
  <si>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</si>
  <si>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</si>
  <si>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6　短期入所生活介護及び介護老人福祉施設について、テクノロジーを導入する場合の夜間の人員配置基準（従来型）を適用する場合においては、</t>
  </si>
  <si>
    <t>　　　「（再掲）夜勤職員」欄を記載してください。「１日の夜勤の合計時間」は、夜勤時間帯に属する勤務時間（休憩時間を含む）の合計数を記入してください。</t>
  </si>
  <si>
    <t>　　　また、別添の「テクノロジーを導入する場合の夜間の人員配置基準（従来型）に係る届出書」を添付してください。</t>
  </si>
  <si>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</si>
  <si>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</si>
  <si>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</si>
  <si>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　　　勤務形態、氏名、当該業務の勤務時間及び看護職員と介護職員の配置状況(関係する場合)が確認できる場合はその書類をもって添付書類として</t>
  </si>
  <si>
    <t>　　　差し支えありません。</t>
  </si>
  <si>
    <r>
      <t>①従業者の勤務の体制及び勤務形態一覧表</t>
    </r>
    <r>
      <rPr>
        <sz val="11"/>
        <rFont val="ＭＳ Ｐゴシック"/>
        <family val="3"/>
      </rPr>
      <t>(別紙7-</t>
    </r>
    <r>
      <rPr>
        <sz val="11"/>
        <rFont val="ＭＳ Ｐゴシック"/>
        <family val="3"/>
      </rPr>
      <t>a</t>
    </r>
    <r>
      <rPr>
        <sz val="11"/>
        <rFont val="ＭＳ Ｐゴシック"/>
        <family val="3"/>
      </rPr>
      <t>)又はこれに準じた勤務表</t>
    </r>
  </si>
  <si>
    <t>①介護給付費算定に係る体制等に関する届出書（別紙３－２）
②介護給付費算定に係る体制等状況一覧表（別紙1-3）
③下表の添付書類を併せて提出ください。</t>
  </si>
  <si>
    <r>
      <t>①従業者の勤務の体制及び勤務形態一覧表</t>
    </r>
    <r>
      <rPr>
        <sz val="11"/>
        <rFont val="ＭＳ Ｐゴシック"/>
        <family val="3"/>
      </rPr>
      <t>(別紙7-</t>
    </r>
    <r>
      <rPr>
        <sz val="11"/>
        <rFont val="ＭＳ Ｐゴシック"/>
        <family val="3"/>
      </rPr>
      <t>a</t>
    </r>
    <r>
      <rPr>
        <sz val="11"/>
        <rFont val="ＭＳ Ｐゴシック"/>
        <family val="3"/>
      </rPr>
      <t>)又はこれに準じた勤務表
※時間延長対応者を確認できるように記載すること</t>
    </r>
  </si>
  <si>
    <t>①各種加算体制に係る届出（別紙Ｇ）
②従業者の勤務の体制及び勤務形態一覧表(別紙7-a)又はこれに準じた勤務表
③資格証の写し(機能訓練指導員)※はり師、きゅう師の場合は、必要な機能訓練指導従事経験がわかるものを添付すること
④計画書様式
⑤看護職員が兼務する場合は、当該職員の一日のスケジュール表（様式は任意）</t>
  </si>
  <si>
    <t>①各種加算体制に係る届出（別紙Ｇ）
②従業者の勤務の体制及び勤務形態一覧表(別紙7-a)又はこれに準じた勤務表
③管理栄養士の資格証の写し
④計画書様式
⑤外部との連携により管理栄養士を配置する場合は、外部と連携していることがわかる契約書等の写し</t>
  </si>
  <si>
    <t>①各種加算体制に係る届出（別紙Ｇ）
②従業者の勤務の体制及び勤務形態一覧表(別紙7-a)又はこれに準じた勤務表
③言語聴覚士､歯科衛生士又は看護職員の資格証の写し
④計画書様式</t>
  </si>
  <si>
    <r>
      <t>①サービス提供体制強化加算に関する届出書（別紙</t>
    </r>
    <r>
      <rPr>
        <sz val="11"/>
        <rFont val="ＭＳ Ｐゴシック"/>
        <family val="3"/>
      </rPr>
      <t>14-3)
②従業者の勤務の体制及び勤務形態一覧表(別紙7-</t>
    </r>
    <r>
      <rPr>
        <sz val="11"/>
        <rFont val="ＭＳ Ｐゴシック"/>
        <family val="3"/>
      </rPr>
      <t>a</t>
    </r>
    <r>
      <rPr>
        <sz val="11"/>
        <rFont val="ＭＳ Ｐゴシック"/>
        <family val="3"/>
      </rPr>
      <t>)又はこれに準じた勤務表
③介護福祉士の資格証の写し
④（必要な場合のみ）勤続年数10年以上であることが確認できる書類（雇用期間証明書、経歴書等）</t>
    </r>
  </si>
  <si>
    <r>
      <t>①サービス提供体制強化加算に関する届出書（別紙</t>
    </r>
    <r>
      <rPr>
        <sz val="11"/>
        <rFont val="ＭＳ Ｐゴシック"/>
        <family val="3"/>
      </rPr>
      <t>14-3)
②従業者の勤務の体制及び勤務形態一覧表(別紙7-</t>
    </r>
    <r>
      <rPr>
        <sz val="11"/>
        <rFont val="ＭＳ Ｐゴシック"/>
        <family val="3"/>
      </rPr>
      <t>a</t>
    </r>
    <r>
      <rPr>
        <sz val="11"/>
        <rFont val="ＭＳ Ｐゴシック"/>
        <family val="3"/>
      </rPr>
      <t>)又はこれに準じた勤務表
③介護福祉士の資格証の写し</t>
    </r>
  </si>
  <si>
    <r>
      <t>①サービス提供体制強化加算に関する届出書（別紙</t>
    </r>
    <r>
      <rPr>
        <sz val="11"/>
        <rFont val="ＭＳ Ｐゴシック"/>
        <family val="3"/>
      </rPr>
      <t>14-3)
②従業者の勤務の体制及び勤務形態一覧表(別紙7-</t>
    </r>
    <r>
      <rPr>
        <sz val="11"/>
        <rFont val="ＭＳ Ｐゴシック"/>
        <family val="3"/>
      </rPr>
      <t>a</t>
    </r>
    <r>
      <rPr>
        <sz val="11"/>
        <rFont val="ＭＳ Ｐゴシック"/>
        <family val="3"/>
      </rPr>
      <t>)又はこれに準じた勤務表
③「介護福祉士の資格証の写し」又は「勤続年数７年以上であることが確認できる書類（雇用期間証明書、経歴書等）」</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</si>
</sst>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
    <numFmt numFmtId="181" formatCode="#,##0.000000;[Red]\-#,##0.000000"/>
    <numFmt numFmtId="182" formatCode="&quot;令&quot;&quot;和&quot;0&quot;年&quot;"/>
    <numFmt numFmtId="183" formatCode="#,##0_ ;[Red]\-#,##0\ "/>
    <numFmt numFmtId="184" formatCode="0.000"/>
    <numFmt numFmtId="185" formatCode="0_ ;[Red]\-0\ "/>
    <numFmt numFmtId="186" formatCode="0.0"/>
    <numFmt numFmtId="187" formatCode="0.0%"/>
    <numFmt numFmtId="188" formatCode="0.0_ "/>
  </numFmts>
  <fonts count="88">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b/>
      <sz val="12"/>
      <name val="ＭＳ Ｐゴシック"/>
      <family val="3"/>
    </font>
    <font>
      <sz val="11"/>
      <color indexed="8"/>
      <name val="ＭＳ Ｐゴシック"/>
      <family val="3"/>
    </font>
    <font>
      <sz val="9"/>
      <name val="ＭＳ Ｐゴシック"/>
      <family val="3"/>
    </font>
    <font>
      <sz val="8"/>
      <name val="ＭＳ Ｐゴシック"/>
      <family val="3"/>
    </font>
    <font>
      <sz val="10"/>
      <name val="ＭＳ Ｐゴシック"/>
      <family val="3"/>
    </font>
    <font>
      <sz val="14"/>
      <name val="Meiryo UI"/>
      <family val="3"/>
    </font>
    <font>
      <b/>
      <sz val="16"/>
      <name val="ＭＳ Ｐゴシック"/>
      <family val="3"/>
    </font>
    <font>
      <sz val="14"/>
      <name val="ＭＳ Ｐゴシック"/>
      <family val="3"/>
    </font>
    <font>
      <sz val="6"/>
      <name val="ＭＳ ゴシック"/>
      <family val="3"/>
    </font>
    <font>
      <b/>
      <u val="single"/>
      <sz val="11"/>
      <color indexed="8"/>
      <name val="ＭＳ Ｐゴシック"/>
      <family val="3"/>
    </font>
    <font>
      <b/>
      <sz val="11"/>
      <name val="ＭＳ Ｐゴシック"/>
      <family val="3"/>
    </font>
    <font>
      <sz val="11"/>
      <name val="HGSｺﾞｼｯｸM"/>
      <family val="3"/>
    </font>
    <font>
      <sz val="14"/>
      <name val="HGSｺﾞｼｯｸM"/>
      <family val="3"/>
    </font>
    <font>
      <b/>
      <sz val="11"/>
      <name val="HGSｺﾞｼｯｸM"/>
      <family val="3"/>
    </font>
    <font>
      <sz val="10"/>
      <name val="HGSｺﾞｼｯｸM"/>
      <family val="3"/>
    </font>
    <font>
      <sz val="9"/>
      <name val="HGSｺﾞｼｯｸM"/>
      <family val="3"/>
    </font>
    <font>
      <sz val="10"/>
      <name val="ＭＳ ゴシック"/>
      <family val="3"/>
    </font>
    <font>
      <sz val="16"/>
      <name val="ＭＳ Ｐゴシック"/>
      <family val="3"/>
    </font>
    <font>
      <sz val="12"/>
      <name val="ＭＳ Ｐゴシック"/>
      <family val="3"/>
    </font>
    <font>
      <sz val="10.5"/>
      <name val="HGSｺﾞｼｯｸM"/>
      <family val="3"/>
    </font>
    <font>
      <sz val="8"/>
      <name val="HGSｺﾞｼｯｸM"/>
      <family val="3"/>
    </font>
    <font>
      <sz val="7"/>
      <name val="HGSｺﾞｼｯｸM"/>
      <family val="3"/>
    </font>
    <font>
      <sz val="20"/>
      <name val="HGSｺﾞｼｯｸM"/>
      <family val="3"/>
    </font>
    <font>
      <sz val="12"/>
      <name val="HGPｺﾞｼｯｸE"/>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sz val="12"/>
      <color indexed="8"/>
      <name val="ＭＳ 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Meiryo UI"/>
      <family val="3"/>
    </font>
    <font>
      <b/>
      <sz val="14"/>
      <color indexed="8"/>
      <name val="Meiryo UI"/>
      <family val="3"/>
    </font>
    <font>
      <sz val="14"/>
      <color indexed="10"/>
      <name val="Meiryo UI"/>
      <family val="3"/>
    </font>
    <font>
      <sz val="12"/>
      <color indexed="8"/>
      <name val="Meiryo UI"/>
      <family val="3"/>
    </font>
    <font>
      <sz val="9"/>
      <color indexed="8"/>
      <name val="Meiryo UI"/>
      <family val="3"/>
    </font>
    <font>
      <sz val="11"/>
      <color indexed="8"/>
      <name val="Meiryo UI"/>
      <family val="3"/>
    </font>
    <font>
      <sz val="12"/>
      <color indexed="8"/>
      <name val="ＭＳ Ｐゴシック"/>
      <family val="3"/>
    </font>
    <font>
      <sz val="9"/>
      <color indexed="8"/>
      <name val="ＭＳ Ｐゴシック"/>
      <family val="3"/>
    </font>
    <font>
      <b/>
      <sz val="16"/>
      <color indexed="8"/>
      <name val="Meiryo UI"/>
      <family val="3"/>
    </font>
    <font>
      <sz val="13"/>
      <color indexed="8"/>
      <name val="Meiryo UI"/>
      <family val="3"/>
    </font>
    <font>
      <sz val="11.5"/>
      <color indexed="8"/>
      <name val="Meiryo UI"/>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2"/>
      <color theme="1"/>
      <name val="ＭＳ ゴシック"/>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Meiryo UI"/>
      <family val="3"/>
    </font>
    <font>
      <b/>
      <sz val="14"/>
      <color theme="1"/>
      <name val="Meiryo UI"/>
      <family val="3"/>
    </font>
    <font>
      <sz val="14"/>
      <color rgb="FFFF0000"/>
      <name val="Meiryo UI"/>
      <family val="3"/>
    </font>
    <font>
      <sz val="12"/>
      <color theme="1"/>
      <name val="Meiryo UI"/>
      <family val="3"/>
    </font>
    <font>
      <sz val="9"/>
      <color theme="1"/>
      <name val="Meiryo UI"/>
      <family val="3"/>
    </font>
    <font>
      <sz val="11"/>
      <color theme="1"/>
      <name val="Meiryo UI"/>
      <family val="3"/>
    </font>
    <font>
      <sz val="11"/>
      <color theme="1"/>
      <name val="ＭＳ Ｐゴシック"/>
      <family val="3"/>
    </font>
    <font>
      <sz val="12"/>
      <color theme="1"/>
      <name val="ＭＳ Ｐゴシック"/>
      <family val="3"/>
    </font>
    <font>
      <sz val="9"/>
      <color theme="1"/>
      <name val="ＭＳ Ｐゴシック"/>
      <family val="3"/>
    </font>
    <font>
      <sz val="13"/>
      <color theme="1"/>
      <name val="Meiryo UI"/>
      <family val="3"/>
    </font>
    <font>
      <sz val="11.5"/>
      <color theme="1"/>
      <name val="Meiryo UI"/>
      <family val="3"/>
    </font>
    <font>
      <b/>
      <sz val="16"/>
      <color theme="1"/>
      <name val="Meiryo UI"/>
      <family val="3"/>
    </font>
    <font>
      <sz val="10"/>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C000"/>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style="double"/>
    </border>
    <border>
      <left/>
      <right/>
      <top style="thin"/>
      <bottom style="thin"/>
    </border>
    <border>
      <left/>
      <right style="thin"/>
      <top style="thin"/>
      <bottom style="thin"/>
    </border>
    <border>
      <left/>
      <right style="thin"/>
      <top style="thin"/>
      <bottom/>
    </border>
    <border>
      <left style="thin"/>
      <right/>
      <top style="thin"/>
      <bottom/>
    </border>
    <border>
      <left/>
      <right/>
      <top style="thin"/>
      <bottom/>
    </border>
    <border>
      <left style="thin"/>
      <right>
        <color indexed="63"/>
      </right>
      <top style="thin"/>
      <bottom style="thin"/>
    </border>
    <border>
      <left style="thin"/>
      <right/>
      <top/>
      <bottom style="thin"/>
    </border>
    <border>
      <left/>
      <right/>
      <top/>
      <bottom style="thin"/>
    </border>
    <border>
      <left/>
      <right style="thin"/>
      <top/>
      <bottom style="thin"/>
    </border>
    <border>
      <left style="thin"/>
      <right style="thin"/>
      <top>
        <color indexed="63"/>
      </top>
      <bottom>
        <color indexed="63"/>
      </bottom>
    </border>
    <border>
      <left style="thin"/>
      <right style="thin"/>
      <top style="thin"/>
      <bottom>
        <color indexed="63"/>
      </bottom>
    </border>
    <border diagonalUp="1">
      <left style="thin"/>
      <right style="thin"/>
      <top style="thin"/>
      <bottom style="thin"/>
      <diagonal style="thin"/>
    </border>
    <border>
      <left style="thin"/>
      <right style="thin"/>
      <top style="hair"/>
      <bottom style="hair"/>
    </border>
    <border>
      <left/>
      <right style="thin"/>
      <top style="hair"/>
      <bottom style="hair"/>
    </border>
    <border>
      <left/>
      <right style="thin"/>
      <top/>
      <bottom/>
    </border>
    <border>
      <left style="thin"/>
      <right style="thin"/>
      <top style="thin"/>
      <bottom style="hair"/>
    </border>
    <border>
      <left/>
      <right/>
      <top style="hair"/>
      <bottom style="hair"/>
    </border>
    <border>
      <left style="thin"/>
      <right style="thin"/>
      <top style="hair"/>
      <bottom/>
    </border>
    <border>
      <left style="thin"/>
      <right/>
      <top/>
      <bottom/>
    </border>
    <border>
      <left style="thin"/>
      <right style="medium"/>
      <top style="medium"/>
      <bottom style="mediu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color indexed="63"/>
      </left>
      <right>
        <color indexed="63"/>
      </right>
      <top style="double"/>
      <bottom style="thin"/>
    </border>
    <border>
      <left style="thin"/>
      <right style="dashed"/>
      <top style="thin"/>
      <bottom style="thin"/>
    </border>
    <border>
      <left style="dashed"/>
      <right style="dashed"/>
      <top style="thin"/>
      <bottom style="thin"/>
    </border>
    <border>
      <left style="dashed"/>
      <right style="thin"/>
      <top style="thin"/>
      <bottom style="thin"/>
    </border>
    <border>
      <left style="thin"/>
      <right>
        <color indexed="63"/>
      </right>
      <top style="thin"/>
      <bottom style="double"/>
    </border>
    <border>
      <left/>
      <right/>
      <top style="thin"/>
      <bottom style="double"/>
    </border>
    <border>
      <left/>
      <right/>
      <top/>
      <bottom style="hair"/>
    </border>
    <border>
      <left style="thin"/>
      <right>
        <color indexed="63"/>
      </right>
      <top style="double"/>
      <bottom style="thin"/>
    </border>
    <border>
      <left style="thin"/>
      <right style="double"/>
      <top style="thin"/>
      <bottom style="thin"/>
    </border>
    <border>
      <left style="double"/>
      <right style="thin"/>
      <top style="thin"/>
      <bottom style="thin"/>
    </border>
    <border>
      <left style="thin"/>
      <right style="double"/>
      <top style="thin"/>
      <bottom style="double"/>
    </border>
    <border>
      <left style="thin"/>
      <right style="thin"/>
      <top style="double"/>
      <bottom style="thin"/>
    </border>
    <border>
      <left>
        <color indexed="63"/>
      </left>
      <right style="thin"/>
      <top style="thin"/>
      <bottom style="double"/>
    </border>
    <border>
      <left style="thin"/>
      <right/>
      <top style="double"/>
      <bottom/>
    </border>
    <border>
      <left/>
      <right style="thin"/>
      <top style="double"/>
      <bottom/>
    </border>
    <border>
      <left/>
      <right style="thin"/>
      <top style="double"/>
      <bottom style="thin"/>
    </border>
    <border>
      <left>
        <color indexed="63"/>
      </left>
      <right style="double"/>
      <top style="thin"/>
      <bottom style="thin"/>
    </border>
    <border>
      <left style="double"/>
      <right>
        <color indexed="63"/>
      </right>
      <top style="thin"/>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medium"/>
      <right/>
      <top style="medium"/>
      <bottom style="thin"/>
    </border>
    <border>
      <left/>
      <right style="medium"/>
      <top style="medium"/>
      <bottom style="thin"/>
    </border>
    <border>
      <left style="medium"/>
      <right/>
      <top style="thin"/>
      <bottom style="medium"/>
    </border>
    <border>
      <left/>
      <right style="medium"/>
      <top style="thin"/>
      <bottom style="medium"/>
    </border>
    <border>
      <left/>
      <right/>
      <top style="thin"/>
      <bottom style="medium"/>
    </border>
    <border>
      <left>
        <color indexed="63"/>
      </left>
      <right style="thin"/>
      <top style="thin"/>
      <bottom style="medium"/>
    </border>
    <border>
      <left/>
      <right/>
      <top style="medium"/>
      <bottom style="medium"/>
    </border>
    <border>
      <left/>
      <right style="thin"/>
      <top style="medium"/>
      <bottom style="medium"/>
    </border>
    <border>
      <left style="thin"/>
      <right style="hair"/>
      <top style="thin"/>
      <bottom/>
    </border>
    <border>
      <left style="thin"/>
      <right style="hair"/>
      <top/>
      <bottom/>
    </border>
    <border>
      <left style="thin"/>
      <right style="hair"/>
      <top/>
      <bottom style="thin"/>
    </border>
    <border>
      <left style="hair"/>
      <right/>
      <top style="thin"/>
      <bottom style="hair"/>
    </border>
    <border>
      <left/>
      <right style="thin"/>
      <top style="thin"/>
      <bottom style="hair"/>
    </border>
    <border>
      <left style="hair"/>
      <right/>
      <top style="hair"/>
      <bottom style="hair"/>
    </border>
    <border>
      <left style="hair"/>
      <right/>
      <top style="hair"/>
      <bottom style="thin"/>
    </border>
    <border>
      <left/>
      <right style="thin"/>
      <top style="hair"/>
      <bottom style="thin"/>
    </border>
    <border>
      <left style="hair"/>
      <right/>
      <top/>
      <bottom style="thin"/>
    </border>
    <border>
      <left style="thin"/>
      <right/>
      <top style="thin"/>
      <bottom style="hair"/>
    </border>
    <border>
      <left/>
      <right/>
      <top style="thin"/>
      <bottom style="hair"/>
    </border>
    <border>
      <left style="thin"/>
      <right/>
      <top style="hair"/>
      <bottom style="hair"/>
    </border>
    <border>
      <left style="thin"/>
      <right/>
      <top style="hair"/>
      <bottom style="thin"/>
    </border>
    <border>
      <left/>
      <right/>
      <top style="hair"/>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9" fontId="57"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66"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66" fillId="0" borderId="0">
      <alignment vertical="center"/>
      <protection/>
    </xf>
    <xf numFmtId="0" fontId="0" fillId="0" borderId="0">
      <alignment/>
      <protection/>
    </xf>
    <xf numFmtId="0" fontId="57" fillId="0" borderId="0">
      <alignment vertical="center"/>
      <protection/>
    </xf>
    <xf numFmtId="0" fontId="3" fillId="0" borderId="0" applyNumberFormat="0" applyFill="0" applyBorder="0" applyAlignment="0" applyProtection="0"/>
    <xf numFmtId="0" fontId="74" fillId="32" borderId="0" applyNumberFormat="0" applyBorder="0" applyAlignment="0" applyProtection="0"/>
  </cellStyleXfs>
  <cellXfs count="532">
    <xf numFmtId="0" fontId="0" fillId="0" borderId="0" xfId="0" applyAlignment="1">
      <alignment vertical="center"/>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0" fillId="0" borderId="10" xfId="0" applyFont="1" applyFill="1" applyBorder="1" applyAlignment="1">
      <alignment horizontal="left" vertical="top" wrapText="1"/>
    </xf>
    <xf numFmtId="0" fontId="0" fillId="0" borderId="10" xfId="0" applyFont="1" applyFill="1" applyBorder="1" applyAlignment="1">
      <alignment horizontal="left" vertical="center" wrapText="1"/>
    </xf>
    <xf numFmtId="0" fontId="0" fillId="7" borderId="10" xfId="0" applyFont="1" applyFill="1" applyBorder="1" applyAlignment="1">
      <alignment horizontal="left" vertical="center" wrapText="1"/>
    </xf>
    <xf numFmtId="0" fontId="0" fillId="7" borderId="11" xfId="0" applyFont="1" applyFill="1" applyBorder="1" applyAlignment="1">
      <alignment horizontal="left" vertical="center" wrapText="1"/>
    </xf>
    <xf numFmtId="0" fontId="0" fillId="7" borderId="12" xfId="0" applyFont="1" applyFill="1" applyBorder="1" applyAlignment="1">
      <alignment horizontal="center" vertical="center" wrapText="1"/>
    </xf>
    <xf numFmtId="0" fontId="75" fillId="0" borderId="0" xfId="0" applyFont="1" applyAlignment="1">
      <alignment vertical="center"/>
    </xf>
    <xf numFmtId="0" fontId="75" fillId="0" borderId="10" xfId="0" applyFont="1" applyBorder="1" applyAlignment="1">
      <alignment vertical="center"/>
    </xf>
    <xf numFmtId="0" fontId="75" fillId="0" borderId="0" xfId="0" applyFont="1" applyAlignment="1">
      <alignment horizontal="left" vertical="center"/>
    </xf>
    <xf numFmtId="0" fontId="76" fillId="0" borderId="0" xfId="0" applyFont="1" applyAlignment="1">
      <alignment vertical="center"/>
    </xf>
    <xf numFmtId="0" fontId="75" fillId="0" borderId="0" xfId="0" applyFont="1" applyAlignment="1">
      <alignment horizontal="right" vertical="center"/>
    </xf>
    <xf numFmtId="0" fontId="75" fillId="0" borderId="10" xfId="0" applyFont="1" applyBorder="1" applyAlignment="1">
      <alignment horizontal="left" vertical="center"/>
    </xf>
    <xf numFmtId="0" fontId="77" fillId="0" borderId="0" xfId="0" applyFont="1" applyAlignment="1">
      <alignment horizontal="right" vertical="center"/>
    </xf>
    <xf numFmtId="0" fontId="77" fillId="0" borderId="0" xfId="0" applyFont="1" applyAlignment="1">
      <alignment horizontal="left" vertical="center"/>
    </xf>
    <xf numFmtId="0" fontId="75" fillId="0" borderId="13" xfId="0" applyFont="1" applyBorder="1" applyAlignment="1">
      <alignment vertical="center"/>
    </xf>
    <xf numFmtId="0" fontId="75" fillId="0" borderId="14" xfId="0" applyFont="1" applyBorder="1" applyAlignment="1">
      <alignment vertical="center"/>
    </xf>
    <xf numFmtId="0" fontId="0" fillId="0" borderId="0" xfId="0" applyAlignment="1">
      <alignment/>
    </xf>
    <xf numFmtId="180" fontId="75" fillId="0" borderId="0" xfId="0" applyNumberFormat="1" applyFont="1" applyAlignment="1">
      <alignment horizontal="right" vertical="center"/>
    </xf>
    <xf numFmtId="58" fontId="75" fillId="0" borderId="0" xfId="0" applyNumberFormat="1" applyFont="1" applyAlignment="1">
      <alignment vertical="center"/>
    </xf>
    <xf numFmtId="0" fontId="75" fillId="0" borderId="15" xfId="0" applyFont="1" applyBorder="1" applyAlignment="1">
      <alignment horizontal="center" vertical="center"/>
    </xf>
    <xf numFmtId="0" fontId="75" fillId="0" borderId="0" xfId="0" applyFont="1" applyAlignment="1">
      <alignment horizontal="center" vertical="center"/>
    </xf>
    <xf numFmtId="0" fontId="75" fillId="0" borderId="14" xfId="0" applyFont="1" applyBorder="1" applyAlignment="1">
      <alignment horizontal="center" vertical="center"/>
    </xf>
    <xf numFmtId="181" fontId="75" fillId="0" borderId="0" xfId="50" applyNumberFormat="1" applyFont="1" applyAlignment="1">
      <alignment horizontal="right" vertical="center"/>
    </xf>
    <xf numFmtId="10" fontId="75" fillId="0" borderId="0" xfId="42" applyNumberFormat="1" applyFont="1" applyAlignment="1">
      <alignment horizontal="center" vertical="center"/>
    </xf>
    <xf numFmtId="0" fontId="78" fillId="0" borderId="0" xfId="0" applyFont="1" applyAlignment="1">
      <alignment horizontal="left" vertical="center" wrapText="1"/>
    </xf>
    <xf numFmtId="0" fontId="79" fillId="0" borderId="0" xfId="0" applyFont="1" applyAlignment="1">
      <alignment horizontal="right"/>
    </xf>
    <xf numFmtId="0" fontId="79" fillId="0" borderId="0" xfId="0" applyFont="1" applyAlignment="1">
      <alignment horizontal="left"/>
    </xf>
    <xf numFmtId="0" fontId="79" fillId="0" borderId="0" xfId="0" applyFont="1" applyAlignment="1">
      <alignment/>
    </xf>
    <xf numFmtId="0" fontId="80" fillId="0" borderId="0" xfId="0" applyFont="1" applyAlignment="1">
      <alignment vertical="center"/>
    </xf>
    <xf numFmtId="0" fontId="81" fillId="0" borderId="0" xfId="65" applyFont="1" applyAlignment="1">
      <alignment vertical="center"/>
      <protection/>
    </xf>
    <xf numFmtId="0" fontId="8" fillId="0" borderId="0" xfId="66" applyFont="1" applyAlignment="1">
      <alignment horizontal="left" vertical="center"/>
      <protection/>
    </xf>
    <xf numFmtId="0" fontId="0" fillId="0" borderId="0" xfId="66" applyAlignment="1">
      <alignment horizontal="left" vertical="center"/>
      <protection/>
    </xf>
    <xf numFmtId="0" fontId="82" fillId="0" borderId="0" xfId="67" applyFont="1">
      <alignment vertical="center"/>
      <protection/>
    </xf>
    <xf numFmtId="0" fontId="11" fillId="0" borderId="0" xfId="66" applyFont="1" applyAlignment="1">
      <alignment horizontal="center"/>
      <protection/>
    </xf>
    <xf numFmtId="0" fontId="8" fillId="0" borderId="0" xfId="66" applyFont="1" applyAlignment="1">
      <alignment horizontal="center" vertical="center"/>
      <protection/>
    </xf>
    <xf numFmtId="0" fontId="81" fillId="0" borderId="0" xfId="65" applyFont="1" applyAlignment="1">
      <alignment vertical="center" wrapText="1"/>
      <protection/>
    </xf>
    <xf numFmtId="0" fontId="81" fillId="0" borderId="0" xfId="0" applyFont="1" applyAlignment="1">
      <alignment/>
    </xf>
    <xf numFmtId="0" fontId="4" fillId="0" borderId="0" xfId="66" applyFont="1" applyAlignment="1">
      <alignment vertical="center"/>
      <protection/>
    </xf>
    <xf numFmtId="0" fontId="6" fillId="0" borderId="0" xfId="66" applyFont="1" applyAlignment="1">
      <alignment vertical="center"/>
      <protection/>
    </xf>
    <xf numFmtId="0" fontId="83" fillId="0" borderId="0" xfId="67" applyFont="1">
      <alignment vertical="center"/>
      <protection/>
    </xf>
    <xf numFmtId="0" fontId="6" fillId="33" borderId="16" xfId="66" applyFont="1" applyFill="1" applyBorder="1" applyAlignment="1">
      <alignment vertical="center" textRotation="255"/>
      <protection/>
    </xf>
    <xf numFmtId="0" fontId="6" fillId="33" borderId="17" xfId="66" applyFont="1" applyFill="1" applyBorder="1" applyAlignment="1">
      <alignment vertical="center"/>
      <protection/>
    </xf>
    <xf numFmtId="0" fontId="6" fillId="33" borderId="17" xfId="66" applyFont="1" applyFill="1" applyBorder="1" applyAlignment="1">
      <alignment horizontal="center" vertical="center"/>
      <protection/>
    </xf>
    <xf numFmtId="0" fontId="6" fillId="33" borderId="15" xfId="66" applyFont="1" applyFill="1" applyBorder="1" applyAlignment="1">
      <alignment horizontal="center" vertical="center"/>
      <protection/>
    </xf>
    <xf numFmtId="0" fontId="6" fillId="33" borderId="18" xfId="66" applyFont="1" applyFill="1" applyBorder="1">
      <alignment/>
      <protection/>
    </xf>
    <xf numFmtId="0" fontId="6" fillId="33" borderId="13" xfId="66" applyFont="1" applyFill="1" applyBorder="1">
      <alignment/>
      <protection/>
    </xf>
    <xf numFmtId="0" fontId="6" fillId="33" borderId="13" xfId="66" applyFont="1" applyFill="1" applyBorder="1" applyAlignment="1">
      <alignment horizontal="right"/>
      <protection/>
    </xf>
    <xf numFmtId="0" fontId="6" fillId="2" borderId="13" xfId="66" applyFont="1" applyFill="1" applyBorder="1" applyAlignment="1">
      <alignment horizontal="center"/>
      <protection/>
    </xf>
    <xf numFmtId="0" fontId="6" fillId="33" borderId="14" xfId="66" applyFont="1" applyFill="1" applyBorder="1">
      <alignment/>
      <protection/>
    </xf>
    <xf numFmtId="0" fontId="6" fillId="33" borderId="19" xfId="66" applyFont="1" applyFill="1" applyBorder="1" applyAlignment="1">
      <alignment vertical="center" textRotation="255"/>
      <protection/>
    </xf>
    <xf numFmtId="0" fontId="6" fillId="33" borderId="20" xfId="66" applyFont="1" applyFill="1" applyBorder="1" applyAlignment="1">
      <alignment vertical="center"/>
      <protection/>
    </xf>
    <xf numFmtId="0" fontId="6" fillId="33" borderId="20" xfId="66" applyFont="1" applyFill="1" applyBorder="1" applyAlignment="1">
      <alignment horizontal="center" vertical="center"/>
      <protection/>
    </xf>
    <xf numFmtId="0" fontId="6" fillId="33" borderId="21" xfId="66" applyFont="1" applyFill="1" applyBorder="1" applyAlignment="1">
      <alignment horizontal="center" vertical="center"/>
      <protection/>
    </xf>
    <xf numFmtId="0" fontId="6" fillId="33" borderId="13" xfId="66" applyFont="1" applyFill="1" applyBorder="1" applyAlignment="1">
      <alignment horizontal="center"/>
      <protection/>
    </xf>
    <xf numFmtId="0" fontId="6" fillId="33" borderId="10" xfId="66" applyFont="1" applyFill="1" applyBorder="1" applyAlignment="1">
      <alignment horizontal="center"/>
      <protection/>
    </xf>
    <xf numFmtId="0" fontId="6" fillId="33" borderId="14" xfId="66" applyFont="1" applyFill="1" applyBorder="1" applyAlignment="1">
      <alignment horizontal="center"/>
      <protection/>
    </xf>
    <xf numFmtId="12" fontId="8" fillId="0" borderId="22" xfId="66" applyNumberFormat="1" applyFont="1" applyBorder="1" applyAlignment="1">
      <alignment horizontal="center" vertical="center"/>
      <protection/>
    </xf>
    <xf numFmtId="183" fontId="0" fillId="2" borderId="15" xfId="53" applyNumberFormat="1" applyFont="1" applyFill="1" applyBorder="1" applyAlignment="1" applyProtection="1">
      <alignment vertical="center"/>
      <protection locked="0"/>
    </xf>
    <xf numFmtId="183" fontId="0" fillId="2" borderId="23" xfId="53" applyNumberFormat="1" applyFont="1" applyFill="1" applyBorder="1" applyAlignment="1" applyProtection="1">
      <alignment vertical="center"/>
      <protection locked="0"/>
    </xf>
    <xf numFmtId="2" fontId="0" fillId="0" borderId="24" xfId="53" applyNumberFormat="1" applyFont="1" applyFill="1" applyBorder="1" applyAlignment="1" applyProtection="1">
      <alignment/>
      <protection/>
    </xf>
    <xf numFmtId="12" fontId="8" fillId="0" borderId="25" xfId="66" applyNumberFormat="1" applyFont="1" applyBorder="1" applyAlignment="1">
      <alignment horizontal="center" vertical="center"/>
      <protection/>
    </xf>
    <xf numFmtId="183" fontId="0" fillId="2" borderId="26" xfId="53" applyNumberFormat="1" applyFont="1" applyFill="1" applyBorder="1" applyAlignment="1" applyProtection="1">
      <alignment vertical="center"/>
      <protection locked="0"/>
    </xf>
    <xf numFmtId="183" fontId="0" fillId="2" borderId="25" xfId="53" applyNumberFormat="1" applyFont="1" applyFill="1" applyBorder="1" applyAlignment="1" applyProtection="1">
      <alignment vertical="center"/>
      <protection locked="0"/>
    </xf>
    <xf numFmtId="0" fontId="8" fillId="0" borderId="25" xfId="66" applyFont="1" applyBorder="1" applyAlignment="1">
      <alignment horizontal="center" vertical="center"/>
      <protection/>
    </xf>
    <xf numFmtId="183" fontId="0" fillId="2" borderId="21" xfId="53" applyNumberFormat="1" applyFont="1" applyFill="1" applyBorder="1" applyAlignment="1" applyProtection="1">
      <alignment vertical="center"/>
      <protection locked="0"/>
    </xf>
    <xf numFmtId="183" fontId="0" fillId="2" borderId="11" xfId="53" applyNumberFormat="1" applyFont="1" applyFill="1" applyBorder="1" applyAlignment="1" applyProtection="1">
      <alignment vertical="center"/>
      <protection locked="0"/>
    </xf>
    <xf numFmtId="12" fontId="8" fillId="33" borderId="23" xfId="66" applyNumberFormat="1" applyFont="1" applyFill="1" applyBorder="1" applyAlignment="1">
      <alignment horizontal="center" vertical="center"/>
      <protection/>
    </xf>
    <xf numFmtId="183" fontId="0" fillId="2" borderId="0" xfId="53" applyNumberFormat="1" applyFont="1" applyFill="1" applyBorder="1" applyAlignment="1" applyProtection="1">
      <alignment vertical="center"/>
      <protection locked="0"/>
    </xf>
    <xf numFmtId="183" fontId="0" fillId="2" borderId="22" xfId="53" applyNumberFormat="1" applyFont="1" applyFill="1" applyBorder="1" applyAlignment="1" applyProtection="1">
      <alignment vertical="center"/>
      <protection locked="0"/>
    </xf>
    <xf numFmtId="183" fontId="0" fillId="2" borderId="27" xfId="53" applyNumberFormat="1" applyFont="1" applyFill="1" applyBorder="1" applyAlignment="1" applyProtection="1">
      <alignment vertical="center"/>
      <protection locked="0"/>
    </xf>
    <xf numFmtId="183" fontId="0" fillId="2" borderId="28" xfId="53" applyNumberFormat="1" applyFont="1" applyFill="1" applyBorder="1" applyAlignment="1" applyProtection="1">
      <alignment vertical="center"/>
      <protection locked="0"/>
    </xf>
    <xf numFmtId="12" fontId="8" fillId="33" borderId="25" xfId="66" applyNumberFormat="1" applyFont="1" applyFill="1" applyBorder="1" applyAlignment="1">
      <alignment horizontal="center" vertical="center"/>
      <protection/>
    </xf>
    <xf numFmtId="183" fontId="0" fillId="2" borderId="29" xfId="53" applyNumberFormat="1" applyFont="1" applyFill="1" applyBorder="1" applyAlignment="1" applyProtection="1">
      <alignment vertical="center"/>
      <protection locked="0"/>
    </xf>
    <xf numFmtId="0" fontId="8" fillId="0" borderId="30" xfId="66" applyFont="1" applyBorder="1" applyAlignment="1">
      <alignment horizontal="center" vertical="center"/>
      <protection/>
    </xf>
    <xf numFmtId="183" fontId="0" fillId="2" borderId="20" xfId="53" applyNumberFormat="1" applyFont="1" applyFill="1" applyBorder="1" applyAlignment="1" applyProtection="1">
      <alignment vertical="center"/>
      <protection locked="0"/>
    </xf>
    <xf numFmtId="0" fontId="8" fillId="0" borderId="16" xfId="66" applyFont="1" applyBorder="1" applyAlignment="1">
      <alignment horizontal="center" vertical="center" shrinkToFit="1"/>
      <protection/>
    </xf>
    <xf numFmtId="0" fontId="8" fillId="0" borderId="23" xfId="66" applyFont="1" applyBorder="1" applyAlignment="1">
      <alignment horizontal="center" vertical="center"/>
      <protection/>
    </xf>
    <xf numFmtId="0" fontId="8" fillId="0" borderId="18" xfId="66" applyFont="1" applyBorder="1" applyAlignment="1">
      <alignment horizontal="center" vertical="center" textRotation="255"/>
      <protection/>
    </xf>
    <xf numFmtId="0" fontId="8" fillId="0" borderId="13" xfId="66" applyFont="1" applyBorder="1" applyAlignment="1">
      <alignment horizontal="center" vertical="center"/>
      <protection/>
    </xf>
    <xf numFmtId="0" fontId="6" fillId="0" borderId="13" xfId="66" applyFont="1" applyBorder="1" applyAlignment="1">
      <alignment horizontal="left" vertical="center" wrapText="1"/>
      <protection/>
    </xf>
    <xf numFmtId="0" fontId="8" fillId="0" borderId="14" xfId="66" applyFont="1" applyBorder="1" applyAlignment="1">
      <alignment horizontal="center" vertical="center"/>
      <protection/>
    </xf>
    <xf numFmtId="183" fontId="0" fillId="0" borderId="14" xfId="53" applyNumberFormat="1" applyFont="1" applyFill="1" applyBorder="1" applyAlignment="1" applyProtection="1">
      <alignment vertical="center"/>
      <protection/>
    </xf>
    <xf numFmtId="183" fontId="0" fillId="0" borderId="10" xfId="53" applyNumberFormat="1" applyFont="1" applyFill="1" applyBorder="1" applyAlignment="1" applyProtection="1">
      <alignment vertical="center"/>
      <protection/>
    </xf>
    <xf numFmtId="183" fontId="81" fillId="0" borderId="10" xfId="52" applyNumberFormat="1" applyFont="1" applyFill="1" applyBorder="1" applyAlignment="1" applyProtection="1">
      <alignment vertical="center"/>
      <protection/>
    </xf>
    <xf numFmtId="0" fontId="8" fillId="33" borderId="18" xfId="66" applyFont="1" applyFill="1" applyBorder="1" applyAlignment="1">
      <alignment horizontal="center" vertical="center" textRotation="255"/>
      <protection/>
    </xf>
    <xf numFmtId="0" fontId="8" fillId="33" borderId="14" xfId="66" applyFont="1" applyFill="1" applyBorder="1" applyAlignment="1">
      <alignment horizontal="center"/>
      <protection/>
    </xf>
    <xf numFmtId="2" fontId="0" fillId="5" borderId="14" xfId="53" applyNumberFormat="1" applyFont="1" applyFill="1" applyBorder="1" applyAlignment="1" applyProtection="1">
      <alignment/>
      <protection/>
    </xf>
    <xf numFmtId="12" fontId="8" fillId="7" borderId="14" xfId="53" applyNumberFormat="1" applyFont="1" applyFill="1" applyBorder="1" applyAlignment="1" applyProtection="1">
      <alignment horizontal="center"/>
      <protection locked="0"/>
    </xf>
    <xf numFmtId="183" fontId="81" fillId="0" borderId="24" xfId="52" applyNumberFormat="1" applyFont="1" applyFill="1" applyBorder="1" applyAlignment="1" applyProtection="1">
      <alignment vertical="center"/>
      <protection/>
    </xf>
    <xf numFmtId="184" fontId="0" fillId="5" borderId="13" xfId="53" applyNumberFormat="1" applyFont="1" applyFill="1" applyBorder="1" applyAlignment="1" applyProtection="1">
      <alignment/>
      <protection/>
    </xf>
    <xf numFmtId="49" fontId="0" fillId="0" borderId="31" xfId="66" applyNumberFormat="1" applyBorder="1" applyAlignment="1">
      <alignment horizontal="left" shrinkToFit="1"/>
      <protection/>
    </xf>
    <xf numFmtId="49" fontId="0" fillId="0" borderId="0" xfId="66" applyNumberFormat="1" applyAlignment="1">
      <alignment horizontal="left" shrinkToFit="1"/>
      <protection/>
    </xf>
    <xf numFmtId="185" fontId="81" fillId="5" borderId="23" xfId="52" applyNumberFormat="1" applyFont="1" applyFill="1" applyBorder="1" applyAlignment="1" applyProtection="1">
      <alignment vertical="center"/>
      <protection/>
    </xf>
    <xf numFmtId="184" fontId="14" fillId="5" borderId="32" xfId="53" applyNumberFormat="1" applyFont="1" applyFill="1" applyBorder="1" applyAlignment="1" applyProtection="1">
      <alignment vertical="center"/>
      <protection/>
    </xf>
    <xf numFmtId="49" fontId="0" fillId="0" borderId="0" xfId="66" applyNumberFormat="1" applyAlignment="1" quotePrefix="1">
      <alignment horizontal="left" shrinkToFit="1"/>
      <protection/>
    </xf>
    <xf numFmtId="0" fontId="0" fillId="0" borderId="17" xfId="66" applyBorder="1" applyAlignment="1">
      <alignment vertical="top" wrapText="1"/>
      <protection/>
    </xf>
    <xf numFmtId="0" fontId="81" fillId="0" borderId="17" xfId="65" applyFont="1" applyBorder="1" applyAlignment="1">
      <alignment vertical="center"/>
      <protection/>
    </xf>
    <xf numFmtId="0" fontId="0" fillId="0" borderId="0" xfId="66" applyAlignment="1">
      <alignment vertical="top" wrapText="1"/>
      <protection/>
    </xf>
    <xf numFmtId="0" fontId="0" fillId="0" borderId="0" xfId="66" applyAlignment="1">
      <alignment horizontal="center" vertical="center" wrapText="1"/>
      <protection/>
    </xf>
    <xf numFmtId="9" fontId="0" fillId="0" borderId="0" xfId="42" applyFont="1" applyFill="1" applyBorder="1" applyAlignment="1" applyProtection="1">
      <alignment horizontal="center" vertical="center" wrapText="1"/>
      <protection/>
    </xf>
    <xf numFmtId="0" fontId="81" fillId="0" borderId="0" xfId="65" applyFont="1" applyAlignment="1">
      <alignment/>
      <protection/>
    </xf>
    <xf numFmtId="0" fontId="81" fillId="33" borderId="0" xfId="65" applyFont="1" applyFill="1" applyAlignment="1">
      <alignment vertical="center"/>
      <protection/>
    </xf>
    <xf numFmtId="0" fontId="15" fillId="0" borderId="0" xfId="0" applyFont="1" applyAlignment="1">
      <alignment horizontal="left" vertical="center"/>
    </xf>
    <xf numFmtId="0" fontId="15" fillId="0" borderId="0" xfId="0" applyFont="1" applyAlignment="1">
      <alignment horizontal="center" vertical="center"/>
    </xf>
    <xf numFmtId="0" fontId="15" fillId="0" borderId="10" xfId="0" applyFont="1" applyBorder="1" applyAlignment="1">
      <alignment horizontal="center" vertical="center"/>
    </xf>
    <xf numFmtId="0" fontId="15" fillId="0" borderId="13" xfId="0" applyFont="1" applyBorder="1" applyAlignment="1">
      <alignment horizontal="left" vertical="center"/>
    </xf>
    <xf numFmtId="0" fontId="15" fillId="0" borderId="14" xfId="0" applyFont="1" applyBorder="1" applyAlignment="1">
      <alignment horizontal="left" vertical="center"/>
    </xf>
    <xf numFmtId="0" fontId="15" fillId="0" borderId="13" xfId="0" applyFont="1" applyBorder="1" applyAlignment="1">
      <alignment vertical="center"/>
    </xf>
    <xf numFmtId="0" fontId="15" fillId="0" borderId="17" xfId="0" applyFont="1" applyBorder="1" applyAlignment="1">
      <alignment horizontal="left" vertical="center"/>
    </xf>
    <xf numFmtId="0" fontId="15" fillId="0" borderId="20" xfId="0" applyFont="1" applyBorder="1" applyAlignment="1">
      <alignment horizontal="left" vertical="center"/>
    </xf>
    <xf numFmtId="0" fontId="15" fillId="0" borderId="16" xfId="0" applyFont="1" applyBorder="1" applyAlignment="1">
      <alignment horizontal="left" vertical="center"/>
    </xf>
    <xf numFmtId="0" fontId="17" fillId="0" borderId="0" xfId="0" applyFont="1" applyAlignment="1">
      <alignment horizontal="center" vertical="center"/>
    </xf>
    <xf numFmtId="0" fontId="15" fillId="0" borderId="31" xfId="0" applyFont="1" applyBorder="1" applyAlignment="1">
      <alignment horizontal="left" vertical="center"/>
    </xf>
    <xf numFmtId="0" fontId="15" fillId="0" borderId="0" xfId="0" applyFont="1" applyAlignment="1">
      <alignment vertical="center"/>
    </xf>
    <xf numFmtId="0" fontId="15" fillId="0" borderId="19" xfId="0" applyFont="1" applyBorder="1" applyAlignment="1">
      <alignment horizontal="left" vertical="center"/>
    </xf>
    <xf numFmtId="0" fontId="15" fillId="0" borderId="21" xfId="0" applyFont="1" applyBorder="1" applyAlignment="1">
      <alignment horizontal="left" vertical="center"/>
    </xf>
    <xf numFmtId="0" fontId="18" fillId="0" borderId="0" xfId="0" applyFont="1" applyAlignment="1">
      <alignment horizontal="center" vertical="center"/>
    </xf>
    <xf numFmtId="0" fontId="0" fillId="0" borderId="0" xfId="67" applyFont="1" applyAlignment="1">
      <alignment vertical="center"/>
      <protection/>
    </xf>
    <xf numFmtId="0" fontId="20" fillId="0" borderId="0" xfId="67" applyFont="1" applyBorder="1" applyAlignment="1">
      <alignment horizontal="center" vertical="center"/>
      <protection/>
    </xf>
    <xf numFmtId="0" fontId="0" fillId="0" borderId="0" xfId="67" applyFont="1" applyAlignment="1">
      <alignment horizontal="left" vertical="center"/>
      <protection/>
    </xf>
    <xf numFmtId="0" fontId="0" fillId="0" borderId="0" xfId="67" applyFont="1" applyBorder="1" applyAlignment="1">
      <alignment vertical="center"/>
      <protection/>
    </xf>
    <xf numFmtId="0" fontId="0" fillId="0" borderId="0" xfId="67" applyFont="1" applyAlignment="1">
      <alignment horizontal="left" vertical="center"/>
      <protection/>
    </xf>
    <xf numFmtId="0" fontId="0" fillId="0" borderId="0" xfId="67" applyFont="1" applyBorder="1" applyAlignment="1">
      <alignment horizontal="center" vertical="center"/>
      <protection/>
    </xf>
    <xf numFmtId="0" fontId="0" fillId="0" borderId="16" xfId="67" applyFont="1" applyBorder="1" applyAlignment="1">
      <alignment vertical="center"/>
      <protection/>
    </xf>
    <xf numFmtId="0" fontId="0" fillId="0" borderId="15" xfId="67" applyFont="1" applyBorder="1" applyAlignment="1">
      <alignment vertical="center"/>
      <protection/>
    </xf>
    <xf numFmtId="0" fontId="0" fillId="0" borderId="31" xfId="67" applyFont="1" applyBorder="1" applyAlignment="1">
      <alignment vertical="center"/>
      <protection/>
    </xf>
    <xf numFmtId="0" fontId="0" fillId="0" borderId="22" xfId="67" applyFont="1" applyBorder="1" applyAlignment="1">
      <alignment vertical="center"/>
      <protection/>
    </xf>
    <xf numFmtId="0" fontId="0" fillId="0" borderId="10" xfId="67" applyFont="1" applyBorder="1" applyAlignment="1" quotePrefix="1">
      <alignment horizontal="center" vertical="center" shrinkToFit="1"/>
      <protection/>
    </xf>
    <xf numFmtId="0" fontId="0" fillId="0" borderId="10" xfId="67" applyFont="1" applyBorder="1" applyAlignment="1" quotePrefix="1">
      <alignment horizontal="center" vertical="center" shrinkToFit="1"/>
      <protection/>
    </xf>
    <xf numFmtId="0" fontId="0" fillId="0" borderId="0" xfId="67" applyFont="1" applyBorder="1" applyAlignment="1">
      <alignment horizontal="center" vertical="center" wrapText="1"/>
      <protection/>
    </xf>
    <xf numFmtId="0" fontId="0" fillId="0" borderId="0" xfId="67" applyFont="1" applyBorder="1" applyAlignment="1">
      <alignment horizontal="center" vertical="center" shrinkToFit="1"/>
      <protection/>
    </xf>
    <xf numFmtId="0" fontId="0" fillId="0" borderId="27" xfId="67" applyFont="1" applyBorder="1" applyAlignment="1">
      <alignment vertical="center"/>
      <protection/>
    </xf>
    <xf numFmtId="0" fontId="22" fillId="0" borderId="33" xfId="67" applyFont="1" applyBorder="1" applyAlignment="1">
      <alignment vertical="center"/>
      <protection/>
    </xf>
    <xf numFmtId="0" fontId="0" fillId="0" borderId="34" xfId="67" applyFont="1" applyBorder="1" applyAlignment="1">
      <alignment vertical="center"/>
      <protection/>
    </xf>
    <xf numFmtId="0" fontId="22" fillId="0" borderId="34" xfId="67" applyFont="1" applyBorder="1" applyAlignment="1">
      <alignment vertical="center"/>
      <protection/>
    </xf>
    <xf numFmtId="0" fontId="0" fillId="0" borderId="35" xfId="67" applyFont="1" applyBorder="1" applyAlignment="1">
      <alignment vertical="center"/>
      <protection/>
    </xf>
    <xf numFmtId="0" fontId="22" fillId="0" borderId="36" xfId="67" applyFont="1" applyBorder="1" applyAlignment="1">
      <alignment vertical="center"/>
      <protection/>
    </xf>
    <xf numFmtId="0" fontId="22" fillId="0" borderId="0" xfId="67" applyFont="1" applyBorder="1" applyAlignment="1">
      <alignment vertical="center"/>
      <protection/>
    </xf>
    <xf numFmtId="0" fontId="0" fillId="0" borderId="37" xfId="67" applyFont="1" applyBorder="1" applyAlignment="1">
      <alignment vertical="center"/>
      <protection/>
    </xf>
    <xf numFmtId="0" fontId="0" fillId="0" borderId="36" xfId="67" applyFont="1" applyBorder="1" applyAlignment="1">
      <alignment vertical="center"/>
      <protection/>
    </xf>
    <xf numFmtId="0" fontId="0" fillId="0" borderId="38" xfId="67" applyFont="1" applyBorder="1" applyAlignment="1">
      <alignment vertical="center"/>
      <protection/>
    </xf>
    <xf numFmtId="0" fontId="0" fillId="0" borderId="39" xfId="67" applyFont="1" applyBorder="1" applyAlignment="1">
      <alignment vertical="center"/>
      <protection/>
    </xf>
    <xf numFmtId="0" fontId="0" fillId="0" borderId="40" xfId="67" applyFont="1" applyBorder="1" applyAlignment="1">
      <alignment vertical="center"/>
      <protection/>
    </xf>
    <xf numFmtId="0" fontId="0" fillId="0" borderId="19" xfId="67" applyFont="1" applyBorder="1" applyAlignment="1">
      <alignment vertical="center"/>
      <protection/>
    </xf>
    <xf numFmtId="0" fontId="0" fillId="0" borderId="20" xfId="67" applyFont="1" applyBorder="1" applyAlignment="1">
      <alignment vertical="center"/>
      <protection/>
    </xf>
    <xf numFmtId="0" fontId="0" fillId="0" borderId="41" xfId="67" applyFont="1" applyBorder="1" applyAlignment="1">
      <alignment vertical="center"/>
      <protection/>
    </xf>
    <xf numFmtId="0" fontId="0" fillId="0" borderId="21" xfId="67" applyFont="1" applyBorder="1" applyAlignment="1">
      <alignment vertical="center"/>
      <protection/>
    </xf>
    <xf numFmtId="0" fontId="15" fillId="0" borderId="11" xfId="0" applyFont="1" applyBorder="1" applyAlignment="1">
      <alignment horizontal="center" vertical="center"/>
    </xf>
    <xf numFmtId="0" fontId="15" fillId="0" borderId="0" xfId="0" applyFont="1" applyAlignment="1">
      <alignment horizontal="right" vertical="center"/>
    </xf>
    <xf numFmtId="0" fontId="15" fillId="0" borderId="0" xfId="0" applyFont="1" applyAlignment="1">
      <alignment horizontal="center" vertical="center" wrapText="1"/>
    </xf>
    <xf numFmtId="0" fontId="23" fillId="0" borderId="13" xfId="0" applyFont="1" applyBorder="1" applyAlignment="1">
      <alignment horizontal="left" vertical="center"/>
    </xf>
    <xf numFmtId="0" fontId="15" fillId="0" borderId="0" xfId="0" applyFont="1" applyAlignment="1">
      <alignment/>
    </xf>
    <xf numFmtId="0" fontId="15" fillId="0" borderId="18" xfId="65" applyFont="1" applyBorder="1" applyAlignment="1">
      <alignment horizontal="center" vertical="center"/>
      <protection/>
    </xf>
    <xf numFmtId="0" fontId="15" fillId="0" borderId="0" xfId="65" applyFont="1" applyAlignment="1">
      <alignment horizontal="center" vertical="center"/>
      <protection/>
    </xf>
    <xf numFmtId="0" fontId="23" fillId="0" borderId="13" xfId="0" applyFont="1" applyBorder="1" applyAlignment="1">
      <alignment vertical="center"/>
    </xf>
    <xf numFmtId="0" fontId="23" fillId="0" borderId="14" xfId="0" applyFont="1" applyBorder="1" applyAlignment="1">
      <alignment vertical="center"/>
    </xf>
    <xf numFmtId="0" fontId="15" fillId="0" borderId="17" xfId="0" applyFont="1" applyBorder="1" applyAlignment="1">
      <alignment vertical="center"/>
    </xf>
    <xf numFmtId="0" fontId="23" fillId="0" borderId="17" xfId="0" applyFont="1" applyBorder="1" applyAlignment="1">
      <alignment vertical="center"/>
    </xf>
    <xf numFmtId="0" fontId="23" fillId="0" borderId="15" xfId="0" applyFont="1" applyBorder="1" applyAlignment="1">
      <alignment vertical="center"/>
    </xf>
    <xf numFmtId="0" fontId="15" fillId="0" borderId="19" xfId="65" applyFont="1" applyBorder="1" applyAlignment="1">
      <alignment horizontal="center" vertical="center"/>
      <protection/>
    </xf>
    <xf numFmtId="0" fontId="15" fillId="0" borderId="20" xfId="0" applyFont="1" applyBorder="1" applyAlignment="1">
      <alignment vertical="center"/>
    </xf>
    <xf numFmtId="0" fontId="23" fillId="0" borderId="20" xfId="0" applyFont="1" applyBorder="1" applyAlignment="1">
      <alignment vertical="center"/>
    </xf>
    <xf numFmtId="0" fontId="23" fillId="0" borderId="21" xfId="0" applyFont="1" applyBorder="1" applyAlignment="1">
      <alignment vertical="center"/>
    </xf>
    <xf numFmtId="187" fontId="15" fillId="0" borderId="31" xfId="0" applyNumberFormat="1" applyFont="1" applyBorder="1" applyAlignment="1">
      <alignment horizontal="center" vertical="center"/>
    </xf>
    <xf numFmtId="0" fontId="15" fillId="0" borderId="27" xfId="0" applyFont="1" applyBorder="1" applyAlignment="1">
      <alignment vertical="center"/>
    </xf>
    <xf numFmtId="0" fontId="15" fillId="0" borderId="31" xfId="0" applyFont="1" applyBorder="1" applyAlignment="1">
      <alignment vertical="center"/>
    </xf>
    <xf numFmtId="187" fontId="15" fillId="0" borderId="0" xfId="0" applyNumberFormat="1" applyFont="1" applyAlignment="1">
      <alignment vertical="center"/>
    </xf>
    <xf numFmtId="187" fontId="15" fillId="0" borderId="20" xfId="0" applyNumberFormat="1" applyFont="1" applyBorder="1" applyAlignment="1">
      <alignment vertical="center"/>
    </xf>
    <xf numFmtId="0" fontId="15" fillId="0" borderId="21" xfId="0" applyFont="1" applyBorder="1" applyAlignment="1">
      <alignment vertical="center"/>
    </xf>
    <xf numFmtId="0" fontId="15" fillId="0" borderId="15" xfId="0" applyFont="1" applyBorder="1" applyAlignment="1">
      <alignment vertical="center"/>
    </xf>
    <xf numFmtId="0" fontId="24" fillId="0" borderId="27" xfId="0" applyFont="1" applyBorder="1" applyAlignment="1">
      <alignment vertical="center" shrinkToFit="1"/>
    </xf>
    <xf numFmtId="0" fontId="23" fillId="0" borderId="19" xfId="0" applyFont="1" applyBorder="1" applyAlignment="1">
      <alignment horizontal="left" vertical="center"/>
    </xf>
    <xf numFmtId="0" fontId="19" fillId="0" borderId="0" xfId="0" applyFont="1" applyAlignment="1">
      <alignment vertical="top"/>
    </xf>
    <xf numFmtId="0" fontId="15" fillId="0" borderId="0" xfId="0" applyFont="1" applyAlignment="1">
      <alignment horizontal="center"/>
    </xf>
    <xf numFmtId="0" fontId="15" fillId="0" borderId="20" xfId="0" applyFont="1" applyBorder="1" applyAlignment="1">
      <alignment/>
    </xf>
    <xf numFmtId="0" fontId="15" fillId="0" borderId="17" xfId="0" applyFont="1" applyBorder="1" applyAlignment="1">
      <alignment/>
    </xf>
    <xf numFmtId="0" fontId="16" fillId="0" borderId="0" xfId="0" applyFont="1" applyAlignment="1">
      <alignment horizontal="left" vertical="top"/>
    </xf>
    <xf numFmtId="0" fontId="16" fillId="0" borderId="0" xfId="0" applyFont="1" applyAlignment="1">
      <alignment horizontal="right" vertical="center"/>
    </xf>
    <xf numFmtId="0" fontId="16" fillId="0" borderId="0" xfId="0" applyFont="1" applyAlignment="1">
      <alignment horizontal="center" vertical="center"/>
    </xf>
    <xf numFmtId="0" fontId="16" fillId="0" borderId="0" xfId="0" applyFont="1" applyAlignment="1">
      <alignment vertical="center"/>
    </xf>
    <xf numFmtId="0" fontId="16" fillId="0" borderId="0" xfId="0" applyFont="1" applyAlignment="1">
      <alignment horizontal="center" vertical="top"/>
    </xf>
    <xf numFmtId="0" fontId="16" fillId="0" borderId="18" xfId="0" applyFont="1" applyBorder="1" applyAlignment="1">
      <alignment horizontal="center" vertical="center"/>
    </xf>
    <xf numFmtId="0" fontId="16" fillId="0" borderId="42" xfId="0" applyFont="1" applyBorder="1" applyAlignment="1">
      <alignment horizontal="center" vertical="center"/>
    </xf>
    <xf numFmtId="0" fontId="16" fillId="0" borderId="43" xfId="0" applyFont="1" applyBorder="1" applyAlignment="1">
      <alignment horizontal="center" vertical="center"/>
    </xf>
    <xf numFmtId="0" fontId="16" fillId="0" borderId="44" xfId="0" applyFont="1" applyBorder="1" applyAlignment="1">
      <alignment horizontal="center" vertical="center"/>
    </xf>
    <xf numFmtId="0" fontId="16" fillId="0" borderId="0" xfId="0" applyFont="1" applyAlignment="1">
      <alignment horizontal="left" vertical="center"/>
    </xf>
    <xf numFmtId="0" fontId="16" fillId="0" borderId="17" xfId="0" applyFont="1" applyBorder="1" applyAlignment="1">
      <alignment horizontal="left" vertical="top"/>
    </xf>
    <xf numFmtId="0" fontId="16" fillId="0" borderId="15" xfId="0" applyFont="1" applyBorder="1" applyAlignment="1">
      <alignment horizontal="left" vertical="center"/>
    </xf>
    <xf numFmtId="0" fontId="16" fillId="0" borderId="17" xfId="0" applyFont="1" applyBorder="1" applyAlignment="1">
      <alignment horizontal="left" vertical="center"/>
    </xf>
    <xf numFmtId="0" fontId="16" fillId="0" borderId="14" xfId="0" applyFont="1" applyBorder="1" applyAlignment="1">
      <alignment horizontal="left" vertical="center"/>
    </xf>
    <xf numFmtId="0" fontId="16" fillId="0" borderId="13" xfId="0" applyFont="1" applyBorder="1" applyAlignment="1">
      <alignment horizontal="left" vertical="center"/>
    </xf>
    <xf numFmtId="0" fontId="16" fillId="0" borderId="20" xfId="0" applyFont="1" applyBorder="1" applyAlignment="1">
      <alignment horizontal="left" vertical="top"/>
    </xf>
    <xf numFmtId="0" fontId="16" fillId="0" borderId="45" xfId="0" applyFont="1" applyBorder="1" applyAlignment="1">
      <alignment horizontal="center" vertical="center"/>
    </xf>
    <xf numFmtId="0" fontId="16" fillId="0" borderId="46" xfId="0" applyFont="1" applyBorder="1" applyAlignment="1">
      <alignment horizontal="left" vertical="center"/>
    </xf>
    <xf numFmtId="0" fontId="16" fillId="0" borderId="19" xfId="0" applyFont="1" applyBorder="1" applyAlignment="1">
      <alignment horizontal="center" vertical="center"/>
    </xf>
    <xf numFmtId="0" fontId="16" fillId="0" borderId="20" xfId="0" applyFont="1" applyBorder="1" applyAlignment="1">
      <alignment horizontal="left" vertical="center"/>
    </xf>
    <xf numFmtId="0" fontId="16" fillId="0" borderId="27" xfId="0" applyFont="1" applyBorder="1" applyAlignment="1">
      <alignment horizontal="left" vertical="center"/>
    </xf>
    <xf numFmtId="0" fontId="16" fillId="0" borderId="47" xfId="0" applyFont="1" applyBorder="1" applyAlignment="1">
      <alignment horizontal="left" vertical="top"/>
    </xf>
    <xf numFmtId="0" fontId="16" fillId="0" borderId="41" xfId="0" applyFont="1" applyBorder="1" applyAlignment="1">
      <alignment horizontal="left" vertical="center"/>
    </xf>
    <xf numFmtId="0" fontId="16" fillId="0" borderId="17" xfId="0" applyFont="1" applyBorder="1" applyAlignment="1">
      <alignment horizontal="center" vertical="center"/>
    </xf>
    <xf numFmtId="0" fontId="16" fillId="0" borderId="48" xfId="0" applyFont="1" applyBorder="1" applyAlignment="1">
      <alignment horizontal="center" vertical="center"/>
    </xf>
    <xf numFmtId="0" fontId="0" fillId="0" borderId="11" xfId="0" applyFont="1" applyFill="1" applyBorder="1" applyAlignment="1">
      <alignment horizontal="left" vertical="top" wrapText="1"/>
    </xf>
    <xf numFmtId="0" fontId="0" fillId="0" borderId="11" xfId="0" applyFont="1" applyFill="1" applyBorder="1" applyAlignment="1">
      <alignment horizontal="left" vertical="center" wrapText="1"/>
    </xf>
    <xf numFmtId="0" fontId="23" fillId="0" borderId="0" xfId="68" applyFont="1" applyFill="1" applyAlignment="1">
      <alignment horizontal="left"/>
      <protection/>
    </xf>
    <xf numFmtId="0" fontId="15" fillId="0" borderId="0" xfId="68" applyFont="1" applyFill="1" applyAlignment="1">
      <alignment/>
      <protection/>
    </xf>
    <xf numFmtId="0" fontId="23" fillId="0" borderId="0" xfId="68" applyFont="1" applyFill="1" applyAlignment="1">
      <alignment horizontal="justify"/>
      <protection/>
    </xf>
    <xf numFmtId="0" fontId="23" fillId="0" borderId="0" xfId="68" applyFont="1" applyFill="1" applyAlignment="1">
      <alignment vertical="top"/>
      <protection/>
    </xf>
    <xf numFmtId="0" fontId="26" fillId="0" borderId="0" xfId="68" applyFont="1" applyFill="1" applyAlignment="1">
      <alignment vertical="center"/>
      <protection/>
    </xf>
    <xf numFmtId="0" fontId="23" fillId="0" borderId="23" xfId="68" applyFont="1" applyFill="1" applyBorder="1" applyAlignment="1">
      <alignment horizontal="center" vertical="center" wrapText="1"/>
      <protection/>
    </xf>
    <xf numFmtId="0" fontId="23" fillId="0" borderId="10" xfId="68" applyFont="1" applyFill="1" applyBorder="1" applyAlignment="1">
      <alignment horizontal="center" vertical="center"/>
      <protection/>
    </xf>
    <xf numFmtId="0" fontId="23" fillId="0" borderId="49" xfId="68" applyFont="1" applyFill="1" applyBorder="1" applyAlignment="1">
      <alignment horizontal="center" vertical="center"/>
      <protection/>
    </xf>
    <xf numFmtId="0" fontId="23" fillId="0" borderId="10" xfId="68" applyFont="1" applyFill="1" applyBorder="1" applyAlignment="1">
      <alignment horizontal="justify" vertical="center"/>
      <protection/>
    </xf>
    <xf numFmtId="0" fontId="23" fillId="0" borderId="49" xfId="68" applyFont="1" applyFill="1" applyBorder="1" applyAlignment="1">
      <alignment horizontal="justify" vertical="center"/>
      <protection/>
    </xf>
    <xf numFmtId="0" fontId="23" fillId="0" borderId="10" xfId="68" applyFont="1" applyFill="1" applyBorder="1" applyAlignment="1">
      <alignment horizontal="center" vertical="center" wrapText="1"/>
      <protection/>
    </xf>
    <xf numFmtId="0" fontId="23" fillId="0" borderId="10" xfId="68" applyFont="1" applyFill="1" applyBorder="1" applyAlignment="1">
      <alignment horizontal="justify" vertical="center" wrapText="1"/>
      <protection/>
    </xf>
    <xf numFmtId="0" fontId="23" fillId="0" borderId="49" xfId="68" applyFont="1" applyFill="1" applyBorder="1" applyAlignment="1">
      <alignment horizontal="justify" vertical="center" wrapText="1"/>
      <protection/>
    </xf>
    <xf numFmtId="0" fontId="23" fillId="0" borderId="50" xfId="68" applyFont="1" applyFill="1" applyBorder="1" applyAlignment="1">
      <alignment horizontal="justify" vertical="top" wrapText="1"/>
      <protection/>
    </xf>
    <xf numFmtId="0" fontId="23" fillId="0" borderId="10" xfId="68" applyFont="1" applyFill="1" applyBorder="1" applyAlignment="1">
      <alignment horizontal="justify" vertical="top" wrapText="1"/>
      <protection/>
    </xf>
    <xf numFmtId="0" fontId="23" fillId="0" borderId="49" xfId="68" applyFont="1" applyFill="1" applyBorder="1" applyAlignment="1">
      <alignment horizontal="center" vertical="center" wrapText="1"/>
      <protection/>
    </xf>
    <xf numFmtId="0" fontId="23" fillId="0" borderId="23" xfId="68" applyFont="1" applyFill="1" applyBorder="1" applyAlignment="1">
      <alignment horizontal="justify" vertical="top" wrapText="1"/>
      <protection/>
    </xf>
    <xf numFmtId="0" fontId="23" fillId="0" borderId="12" xfId="68" applyFont="1" applyFill="1" applyBorder="1" applyAlignment="1">
      <alignment horizontal="center" vertical="center" wrapText="1"/>
      <protection/>
    </xf>
    <xf numFmtId="0" fontId="23" fillId="0" borderId="51" xfId="68" applyFont="1" applyFill="1" applyBorder="1" applyAlignment="1">
      <alignment horizontal="center" vertical="center" wrapText="1"/>
      <protection/>
    </xf>
    <xf numFmtId="0" fontId="23" fillId="0" borderId="52" xfId="68" applyFont="1" applyFill="1" applyBorder="1" applyAlignment="1">
      <alignment horizontal="center" vertical="center" wrapText="1"/>
      <protection/>
    </xf>
    <xf numFmtId="0" fontId="15" fillId="0" borderId="15" xfId="68" applyFont="1" applyFill="1" applyBorder="1" applyAlignment="1">
      <alignment/>
      <protection/>
    </xf>
    <xf numFmtId="188" fontId="18" fillId="0" borderId="10" xfId="68" applyNumberFormat="1" applyFont="1" applyFill="1" applyBorder="1" applyAlignment="1">
      <alignment horizontal="center" vertical="center" wrapText="1"/>
      <protection/>
    </xf>
    <xf numFmtId="0" fontId="15" fillId="0" borderId="27" xfId="68" applyFont="1" applyFill="1" applyBorder="1" applyAlignment="1">
      <alignment/>
      <protection/>
    </xf>
    <xf numFmtId="0" fontId="23" fillId="0" borderId="16" xfId="68" applyFont="1" applyFill="1" applyBorder="1" applyAlignment="1">
      <alignment horizontal="justify" vertical="top" wrapText="1"/>
      <protection/>
    </xf>
    <xf numFmtId="0" fontId="23" fillId="0" borderId="17" xfId="68" applyFont="1" applyFill="1" applyBorder="1" applyAlignment="1">
      <alignment horizontal="justify" vertical="top" wrapText="1"/>
      <protection/>
    </xf>
    <xf numFmtId="0" fontId="23" fillId="0" borderId="0" xfId="68" applyFont="1" applyFill="1" applyBorder="1" applyAlignment="1">
      <alignment horizontal="justify" vertical="top" wrapText="1"/>
      <protection/>
    </xf>
    <xf numFmtId="0" fontId="23" fillId="0" borderId="31" xfId="68" applyFont="1" applyFill="1" applyBorder="1" applyAlignment="1">
      <alignment horizontal="left"/>
      <protection/>
    </xf>
    <xf numFmtId="0" fontId="15" fillId="0" borderId="0" xfId="68" applyFont="1" applyFill="1" applyBorder="1" applyAlignment="1">
      <alignment/>
      <protection/>
    </xf>
    <xf numFmtId="0" fontId="23" fillId="0" borderId="0" xfId="68" applyFont="1" applyFill="1" applyBorder="1" applyAlignment="1">
      <alignment/>
      <protection/>
    </xf>
    <xf numFmtId="0" fontId="23" fillId="0" borderId="27" xfId="68" applyFont="1" applyFill="1" applyBorder="1" applyAlignment="1">
      <alignment horizontal="justify" vertical="top" wrapText="1"/>
      <protection/>
    </xf>
    <xf numFmtId="0" fontId="23" fillId="0" borderId="19" xfId="68" applyFont="1" applyFill="1" applyBorder="1" applyAlignment="1">
      <alignment horizontal="left"/>
      <protection/>
    </xf>
    <xf numFmtId="0" fontId="15" fillId="0" borderId="20" xfId="68" applyFont="1" applyFill="1" applyBorder="1" applyAlignment="1">
      <alignment/>
      <protection/>
    </xf>
    <xf numFmtId="0" fontId="15" fillId="0" borderId="21" xfId="68" applyFont="1" applyFill="1" applyBorder="1" applyAlignment="1">
      <alignment/>
      <protection/>
    </xf>
    <xf numFmtId="0" fontId="23" fillId="0" borderId="0" xfId="68" applyFont="1" applyFill="1" applyBorder="1" applyAlignment="1">
      <alignment horizontal="left"/>
      <protection/>
    </xf>
    <xf numFmtId="0" fontId="15" fillId="0" borderId="0" xfId="68" applyFont="1" applyFill="1" applyAlignment="1">
      <alignment horizontal="left" vertical="center"/>
      <protection/>
    </xf>
    <xf numFmtId="0" fontId="27" fillId="0" borderId="0" xfId="68" applyFont="1" applyFill="1" applyAlignment="1">
      <alignment horizontal="left" vertical="center"/>
      <protection/>
    </xf>
    <xf numFmtId="0" fontId="4" fillId="0" borderId="0" xfId="0" applyFont="1" applyFill="1" applyAlignment="1">
      <alignment horizontal="center" vertical="center"/>
    </xf>
    <xf numFmtId="0" fontId="0" fillId="0" borderId="0" xfId="0" applyFont="1" applyFill="1" applyAlignment="1">
      <alignment horizontal="left" vertical="center" wrapText="1" indent="1"/>
    </xf>
    <xf numFmtId="0" fontId="16" fillId="0" borderId="47" xfId="0" applyFont="1" applyBorder="1" applyAlignment="1">
      <alignment horizontal="center" vertical="top"/>
    </xf>
    <xf numFmtId="0" fontId="16" fillId="0" borderId="16" xfId="0" applyFont="1" applyBorder="1" applyAlignment="1">
      <alignment horizontal="left" vertical="top" wrapText="1"/>
    </xf>
    <xf numFmtId="0" fontId="16" fillId="0" borderId="17" xfId="0" applyFont="1" applyBorder="1" applyAlignment="1">
      <alignment horizontal="left" vertical="top" wrapText="1"/>
    </xf>
    <xf numFmtId="0" fontId="16" fillId="0" borderId="15" xfId="0" applyFont="1" applyBorder="1" applyAlignment="1">
      <alignment horizontal="left" vertical="top" wrapText="1"/>
    </xf>
    <xf numFmtId="0" fontId="16" fillId="0" borderId="31" xfId="0" applyFont="1" applyBorder="1" applyAlignment="1">
      <alignment horizontal="left" vertical="top" wrapText="1"/>
    </xf>
    <xf numFmtId="0" fontId="16" fillId="0" borderId="0" xfId="0" applyFont="1" applyAlignment="1">
      <alignment horizontal="left" vertical="top" wrapText="1"/>
    </xf>
    <xf numFmtId="0" fontId="16" fillId="0" borderId="27" xfId="0" applyFont="1" applyBorder="1" applyAlignment="1">
      <alignment horizontal="left" vertical="top" wrapText="1"/>
    </xf>
    <xf numFmtId="0" fontId="16" fillId="0" borderId="19" xfId="0" applyFont="1" applyBorder="1" applyAlignment="1">
      <alignment horizontal="left" vertical="top" wrapText="1"/>
    </xf>
    <xf numFmtId="0" fontId="16" fillId="0" borderId="20" xfId="0" applyFont="1" applyBorder="1" applyAlignment="1">
      <alignment horizontal="left" vertical="top" wrapText="1"/>
    </xf>
    <xf numFmtId="0" fontId="16" fillId="0" borderId="21" xfId="0" applyFont="1" applyBorder="1" applyAlignment="1">
      <alignment horizontal="left" vertical="top" wrapText="1"/>
    </xf>
    <xf numFmtId="0" fontId="16" fillId="0" borderId="16" xfId="0" applyFont="1" applyBorder="1" applyAlignment="1">
      <alignment horizontal="left" vertical="center"/>
    </xf>
    <xf numFmtId="0" fontId="16" fillId="0" borderId="17" xfId="0" applyFont="1" applyBorder="1" applyAlignment="1">
      <alignment horizontal="left" vertical="center"/>
    </xf>
    <xf numFmtId="0" fontId="16" fillId="0" borderId="15" xfId="0" applyFont="1" applyBorder="1" applyAlignment="1">
      <alignment horizontal="left" vertical="center"/>
    </xf>
    <xf numFmtId="0" fontId="0" fillId="0" borderId="31"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6" fillId="0" borderId="18" xfId="0" applyFont="1" applyBorder="1" applyAlignment="1">
      <alignment horizontal="left" vertical="center"/>
    </xf>
    <xf numFmtId="0" fontId="16" fillId="0" borderId="13" xfId="0" applyFont="1" applyBorder="1" applyAlignment="1">
      <alignment horizontal="left" vertical="center"/>
    </xf>
    <xf numFmtId="0" fontId="16" fillId="0" borderId="14" xfId="0" applyFont="1" applyBorder="1" applyAlignment="1">
      <alignment horizontal="left" vertical="center"/>
    </xf>
    <xf numFmtId="0" fontId="16" fillId="0" borderId="18" xfId="0" applyFont="1" applyBorder="1" applyAlignment="1">
      <alignment horizontal="left" vertical="top" wrapText="1"/>
    </xf>
    <xf numFmtId="0" fontId="16" fillId="0" borderId="13" xfId="0" applyFont="1" applyBorder="1" applyAlignment="1">
      <alignment horizontal="left" vertical="top" wrapText="1"/>
    </xf>
    <xf numFmtId="0" fontId="16" fillId="0" borderId="14" xfId="0" applyFont="1" applyBorder="1" applyAlignment="1">
      <alignment horizontal="left" vertical="top" wrapText="1"/>
    </xf>
    <xf numFmtId="0" fontId="16" fillId="0" borderId="45" xfId="0" applyFont="1" applyBorder="1" applyAlignment="1">
      <alignment horizontal="left" vertical="center"/>
    </xf>
    <xf numFmtId="0" fontId="16" fillId="0" borderId="46" xfId="0" applyFont="1" applyBorder="1" applyAlignment="1">
      <alignment horizontal="left" vertical="center"/>
    </xf>
    <xf numFmtId="0" fontId="16" fillId="0" borderId="53" xfId="0" applyFont="1" applyBorder="1" applyAlignment="1">
      <alignment horizontal="left" vertical="center"/>
    </xf>
    <xf numFmtId="0" fontId="16" fillId="0" borderId="54" xfId="0" applyFont="1" applyBorder="1" applyAlignment="1">
      <alignment horizontal="left" vertical="top" wrapText="1"/>
    </xf>
    <xf numFmtId="0" fontId="16" fillId="0" borderId="34" xfId="0" applyFont="1" applyBorder="1" applyAlignment="1">
      <alignment horizontal="left" vertical="top" wrapText="1"/>
    </xf>
    <xf numFmtId="0" fontId="16" fillId="0" borderId="55" xfId="0" applyFont="1" applyBorder="1" applyAlignment="1">
      <alignment horizontal="left" vertical="top" wrapText="1"/>
    </xf>
    <xf numFmtId="0" fontId="16" fillId="0" borderId="48" xfId="0" applyFont="1" applyBorder="1" applyAlignment="1">
      <alignment horizontal="left" vertical="center"/>
    </xf>
    <xf numFmtId="0" fontId="16" fillId="0" borderId="41" xfId="0" applyFont="1" applyBorder="1" applyAlignment="1">
      <alignment horizontal="left" vertical="center"/>
    </xf>
    <xf numFmtId="0" fontId="16" fillId="0" borderId="56" xfId="0" applyFont="1" applyBorder="1" applyAlignment="1">
      <alignment horizontal="left" vertical="center"/>
    </xf>
    <xf numFmtId="0" fontId="16" fillId="0" borderId="31"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16" fillId="0" borderId="18" xfId="0" applyFont="1" applyBorder="1" applyAlignment="1">
      <alignment horizontal="center" vertical="center"/>
    </xf>
    <xf numFmtId="0" fontId="16" fillId="0" borderId="13" xfId="0" applyFont="1" applyBorder="1" applyAlignment="1">
      <alignment horizontal="center" vertical="center"/>
    </xf>
    <xf numFmtId="0" fontId="16" fillId="0" borderId="14" xfId="0" applyFont="1" applyBorder="1" applyAlignment="1">
      <alignment horizontal="center" vertical="center"/>
    </xf>
    <xf numFmtId="0" fontId="16" fillId="0" borderId="0" xfId="0" applyFont="1" applyAlignment="1">
      <alignment horizontal="center" vertical="center"/>
    </xf>
    <xf numFmtId="0" fontId="16" fillId="0" borderId="0" xfId="0" applyFont="1" applyAlignment="1">
      <alignment horizontal="right" vertical="center"/>
    </xf>
    <xf numFmtId="0" fontId="23" fillId="0" borderId="10" xfId="68" applyFont="1" applyFill="1" applyBorder="1" applyAlignment="1">
      <alignment horizontal="center" vertical="center" wrapText="1"/>
      <protection/>
    </xf>
    <xf numFmtId="0" fontId="23" fillId="0" borderId="52" xfId="68" applyFont="1" applyFill="1" applyBorder="1" applyAlignment="1">
      <alignment horizontal="center" vertical="center" wrapText="1"/>
      <protection/>
    </xf>
    <xf numFmtId="0" fontId="23" fillId="0" borderId="52" xfId="68" applyFont="1" applyFill="1" applyBorder="1" applyAlignment="1">
      <alignment horizontal="center" vertical="center" shrinkToFit="1"/>
      <protection/>
    </xf>
    <xf numFmtId="0" fontId="23" fillId="0" borderId="18" xfId="68" applyFont="1" applyFill="1" applyBorder="1" applyAlignment="1">
      <alignment horizontal="center" vertical="center"/>
      <protection/>
    </xf>
    <xf numFmtId="0" fontId="23" fillId="0" borderId="13" xfId="68" applyFont="1" applyFill="1" applyBorder="1" applyAlignment="1">
      <alignment horizontal="center" vertical="center"/>
      <protection/>
    </xf>
    <xf numFmtId="0" fontId="23" fillId="0" borderId="57" xfId="68" applyFont="1" applyFill="1" applyBorder="1" applyAlignment="1">
      <alignment horizontal="center" vertical="center"/>
      <protection/>
    </xf>
    <xf numFmtId="0" fontId="23" fillId="0" borderId="58" xfId="68" applyFont="1" applyFill="1" applyBorder="1" applyAlignment="1">
      <alignment horizontal="center" vertical="center"/>
      <protection/>
    </xf>
    <xf numFmtId="0" fontId="0" fillId="0" borderId="13" xfId="68" applyBorder="1" applyAlignment="1">
      <alignment horizontal="center" vertical="center"/>
      <protection/>
    </xf>
    <xf numFmtId="0" fontId="0" fillId="0" borderId="57" xfId="68" applyBorder="1" applyAlignment="1">
      <alignment horizontal="center" vertical="center"/>
      <protection/>
    </xf>
    <xf numFmtId="0" fontId="23" fillId="0" borderId="59" xfId="68" applyFont="1" applyFill="1" applyBorder="1" applyAlignment="1">
      <alignment horizontal="center" vertical="center" wrapText="1"/>
      <protection/>
    </xf>
    <xf numFmtId="0" fontId="23" fillId="0" borderId="60" xfId="68" applyFont="1" applyFill="1" applyBorder="1" applyAlignment="1">
      <alignment horizontal="center" vertical="center" wrapText="1"/>
      <protection/>
    </xf>
    <xf numFmtId="0" fontId="23" fillId="0" borderId="61" xfId="68" applyFont="1" applyFill="1" applyBorder="1" applyAlignment="1">
      <alignment horizontal="center" vertical="center" wrapText="1"/>
      <protection/>
    </xf>
    <xf numFmtId="0" fontId="23" fillId="0" borderId="23" xfId="68" applyFont="1" applyFill="1" applyBorder="1" applyAlignment="1">
      <alignment horizontal="center" vertical="center" wrapText="1"/>
      <protection/>
    </xf>
    <xf numFmtId="0" fontId="0" fillId="0" borderId="22" xfId="68" applyFont="1" applyFill="1" applyBorder="1" applyAlignment="1">
      <alignment horizontal="center" vertical="center" wrapText="1"/>
      <protection/>
    </xf>
    <xf numFmtId="0" fontId="0" fillId="0" borderId="11" xfId="68" applyFont="1" applyFill="1" applyBorder="1" applyAlignment="1">
      <alignment horizontal="center" vertical="center" wrapText="1"/>
      <protection/>
    </xf>
    <xf numFmtId="0" fontId="23" fillId="0" borderId="22" xfId="68" applyFont="1" applyFill="1" applyBorder="1" applyAlignment="1">
      <alignment horizontal="center" vertical="center" wrapText="1"/>
      <protection/>
    </xf>
    <xf numFmtId="0" fontId="23" fillId="0" borderId="11" xfId="68" applyFont="1" applyFill="1" applyBorder="1" applyAlignment="1">
      <alignment horizontal="center" vertical="center" wrapText="1"/>
      <protection/>
    </xf>
    <xf numFmtId="0" fontId="23" fillId="0" borderId="14" xfId="68" applyFont="1" applyFill="1" applyBorder="1" applyAlignment="1">
      <alignment horizontal="center" vertical="center"/>
      <protection/>
    </xf>
    <xf numFmtId="0" fontId="19" fillId="0" borderId="0" xfId="0" applyFont="1" applyAlignment="1">
      <alignment horizontal="center" vertical="top" wrapText="1"/>
    </xf>
    <xf numFmtId="0" fontId="19" fillId="0" borderId="0" xfId="0" applyFont="1" applyAlignment="1">
      <alignment horizontal="center" vertical="top"/>
    </xf>
    <xf numFmtId="0" fontId="19" fillId="0" borderId="0" xfId="0" applyFont="1" applyAlignment="1">
      <alignment vertical="top" wrapText="1"/>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0" xfId="0" applyFont="1" applyAlignment="1">
      <alignment horizontal="center" vertical="center" wrapText="1"/>
    </xf>
    <xf numFmtId="0" fontId="15" fillId="0" borderId="27"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0" fontId="23" fillId="0" borderId="18" xfId="0" applyFont="1" applyBorder="1" applyAlignment="1">
      <alignment vertical="center" wrapText="1"/>
    </xf>
    <xf numFmtId="0" fontId="23" fillId="0" borderId="13" xfId="0" applyFont="1" applyBorder="1" applyAlignment="1">
      <alignment vertical="center" wrapText="1"/>
    </xf>
    <xf numFmtId="0" fontId="23" fillId="0" borderId="14" xfId="0" applyFont="1" applyBorder="1" applyAlignment="1">
      <alignment vertical="center" wrapText="1"/>
    </xf>
    <xf numFmtId="0" fontId="15" fillId="0" borderId="10" xfId="0" applyFont="1" applyBorder="1" applyAlignment="1">
      <alignment vertical="center"/>
    </xf>
    <xf numFmtId="0" fontId="15" fillId="0" borderId="18" xfId="0" applyFont="1" applyBorder="1" applyAlignment="1">
      <alignment vertical="center"/>
    </xf>
    <xf numFmtId="0" fontId="23" fillId="0" borderId="18" xfId="0" applyFont="1" applyBorder="1" applyAlignment="1">
      <alignment horizontal="left" vertical="center" wrapText="1"/>
    </xf>
    <xf numFmtId="0" fontId="23" fillId="0" borderId="13" xfId="0" applyFont="1" applyBorder="1" applyAlignment="1">
      <alignment horizontal="left" vertical="center" wrapText="1"/>
    </xf>
    <xf numFmtId="0" fontId="15" fillId="0" borderId="13" xfId="0" applyFont="1" applyBorder="1" applyAlignment="1">
      <alignment vertical="center"/>
    </xf>
    <xf numFmtId="0" fontId="15" fillId="0" borderId="19" xfId="0" applyFont="1" applyBorder="1" applyAlignment="1">
      <alignment vertical="center"/>
    </xf>
    <xf numFmtId="0" fontId="15" fillId="0" borderId="20" xfId="0" applyFont="1" applyBorder="1" applyAlignment="1">
      <alignment vertical="center"/>
    </xf>
    <xf numFmtId="0" fontId="23" fillId="0" borderId="19" xfId="0" applyFont="1" applyBorder="1" applyAlignment="1">
      <alignment horizontal="left" vertical="center" wrapText="1"/>
    </xf>
    <xf numFmtId="0" fontId="23" fillId="0" borderId="20" xfId="0" applyFont="1" applyBorder="1" applyAlignment="1">
      <alignment horizontal="left" vertical="center" wrapText="1"/>
    </xf>
    <xf numFmtId="0" fontId="15" fillId="0" borderId="11" xfId="0" applyFont="1" applyBorder="1" applyAlignment="1">
      <alignment vertical="center"/>
    </xf>
    <xf numFmtId="0" fontId="15" fillId="0" borderId="18" xfId="0" applyFont="1" applyBorder="1" applyAlignment="1">
      <alignment horizontal="left" vertical="center"/>
    </xf>
    <xf numFmtId="0" fontId="15" fillId="0" borderId="13" xfId="0" applyFont="1" applyBorder="1" applyAlignment="1">
      <alignment horizontal="left" vertical="center"/>
    </xf>
    <xf numFmtId="0" fontId="15" fillId="0" borderId="16" xfId="0" applyFont="1" applyBorder="1" applyAlignment="1">
      <alignment horizontal="left" vertical="center"/>
    </xf>
    <xf numFmtId="0" fontId="15" fillId="0" borderId="17" xfId="0" applyFont="1" applyBorder="1" applyAlignment="1">
      <alignment horizontal="left" vertical="center"/>
    </xf>
    <xf numFmtId="0" fontId="15" fillId="0" borderId="15" xfId="0" applyFont="1" applyBorder="1" applyAlignment="1">
      <alignment horizontal="left" vertical="center"/>
    </xf>
    <xf numFmtId="0" fontId="15" fillId="0" borderId="19" xfId="0" applyFont="1" applyBorder="1" applyAlignment="1">
      <alignment horizontal="left" vertical="center"/>
    </xf>
    <xf numFmtId="0" fontId="15" fillId="0" borderId="20" xfId="0" applyFont="1" applyBorder="1" applyAlignment="1">
      <alignment horizontal="left" vertical="center"/>
    </xf>
    <xf numFmtId="0" fontId="15" fillId="0" borderId="21" xfId="0" applyFont="1" applyBorder="1" applyAlignment="1">
      <alignment horizontal="left" vertical="center"/>
    </xf>
    <xf numFmtId="0" fontId="24" fillId="0" borderId="17" xfId="0" applyFont="1" applyBorder="1" applyAlignment="1">
      <alignment horizontal="center" vertical="center" shrinkToFit="1"/>
    </xf>
    <xf numFmtId="0" fontId="24" fillId="0" borderId="15" xfId="0" applyFont="1" applyBorder="1" applyAlignment="1">
      <alignment horizontal="center" vertical="center" shrinkToFit="1"/>
    </xf>
    <xf numFmtId="0" fontId="23" fillId="0" borderId="14" xfId="0" applyFont="1" applyBorder="1" applyAlignment="1">
      <alignment horizontal="left" vertical="center" wrapText="1"/>
    </xf>
    <xf numFmtId="0" fontId="15" fillId="0" borderId="0" xfId="0" applyFont="1" applyAlignment="1">
      <alignment horizontal="center" vertical="center"/>
    </xf>
    <xf numFmtId="0" fontId="15" fillId="0" borderId="10" xfId="0" applyFont="1" applyBorder="1" applyAlignment="1">
      <alignment horizontal="left" vertical="center"/>
    </xf>
    <xf numFmtId="0" fontId="23" fillId="0" borderId="18" xfId="0" applyFont="1" applyBorder="1" applyAlignment="1">
      <alignment horizontal="left" vertical="center"/>
    </xf>
    <xf numFmtId="0" fontId="23" fillId="0" borderId="13" xfId="0" applyFont="1" applyBorder="1" applyAlignment="1">
      <alignment horizontal="left" vertical="center"/>
    </xf>
    <xf numFmtId="0" fontId="23" fillId="0" borderId="14" xfId="0" applyFont="1" applyBorder="1" applyAlignment="1">
      <alignment horizontal="left" vertical="center"/>
    </xf>
    <xf numFmtId="0" fontId="0" fillId="0" borderId="19" xfId="67" applyFont="1" applyBorder="1" applyAlignment="1">
      <alignment horizontal="center" vertical="center"/>
      <protection/>
    </xf>
    <xf numFmtId="0" fontId="0" fillId="0" borderId="20" xfId="67" applyFont="1" applyBorder="1" applyAlignment="1">
      <alignment horizontal="center" vertical="center"/>
      <protection/>
    </xf>
    <xf numFmtId="0" fontId="0" fillId="0" borderId="21" xfId="67" applyFont="1" applyBorder="1" applyAlignment="1">
      <alignment horizontal="center" vertical="center"/>
      <protection/>
    </xf>
    <xf numFmtId="0" fontId="0" fillId="0" borderId="18" xfId="67" applyFont="1" applyBorder="1" applyAlignment="1">
      <alignment horizontal="center" vertical="center"/>
      <protection/>
    </xf>
    <xf numFmtId="0" fontId="0" fillId="0" borderId="13" xfId="67" applyFont="1" applyBorder="1" applyAlignment="1">
      <alignment horizontal="center" vertical="center"/>
      <protection/>
    </xf>
    <xf numFmtId="0" fontId="0" fillId="0" borderId="13" xfId="67" applyFont="1" applyBorder="1" applyAlignment="1">
      <alignment vertical="center"/>
      <protection/>
    </xf>
    <xf numFmtId="0" fontId="0" fillId="0" borderId="14" xfId="67" applyFont="1" applyBorder="1" applyAlignment="1">
      <alignment vertical="center"/>
      <protection/>
    </xf>
    <xf numFmtId="0" fontId="0" fillId="0" borderId="14" xfId="67" applyFont="1" applyBorder="1" applyAlignment="1">
      <alignment horizontal="center" vertical="center"/>
      <protection/>
    </xf>
    <xf numFmtId="0" fontId="0" fillId="0" borderId="0" xfId="67" applyFont="1" applyBorder="1" applyAlignment="1">
      <alignment vertical="center" wrapText="1"/>
      <protection/>
    </xf>
    <xf numFmtId="0" fontId="0" fillId="0" borderId="27" xfId="67" applyFont="1" applyBorder="1" applyAlignment="1">
      <alignment vertical="center" wrapText="1"/>
      <protection/>
    </xf>
    <xf numFmtId="0" fontId="0" fillId="0" borderId="18" xfId="67" applyFont="1" applyBorder="1" applyAlignment="1">
      <alignment horizontal="center" vertical="center" wrapText="1"/>
      <protection/>
    </xf>
    <xf numFmtId="0" fontId="0" fillId="0" borderId="13" xfId="67" applyFont="1" applyBorder="1" applyAlignment="1">
      <alignment horizontal="center" vertical="center" wrapText="1"/>
      <protection/>
    </xf>
    <xf numFmtId="0" fontId="0" fillId="0" borderId="14" xfId="67" applyFont="1" applyBorder="1" applyAlignment="1">
      <alignment horizontal="center" vertical="center" wrapText="1"/>
      <protection/>
    </xf>
    <xf numFmtId="0" fontId="0" fillId="0" borderId="16" xfId="67" applyFont="1" applyBorder="1" applyAlignment="1">
      <alignment horizontal="left" vertical="center" shrinkToFit="1"/>
      <protection/>
    </xf>
    <xf numFmtId="0" fontId="0" fillId="0" borderId="17" xfId="67" applyFont="1" applyBorder="1" applyAlignment="1">
      <alignment horizontal="left" vertical="center" shrinkToFit="1"/>
      <protection/>
    </xf>
    <xf numFmtId="0" fontId="0" fillId="0" borderId="15" xfId="67" applyFont="1" applyBorder="1" applyAlignment="1">
      <alignment horizontal="left" vertical="center" shrinkToFit="1"/>
      <protection/>
    </xf>
    <xf numFmtId="0" fontId="0" fillId="0" borderId="31" xfId="67" applyFont="1" applyBorder="1" applyAlignment="1">
      <alignment horizontal="left" vertical="center" shrinkToFit="1"/>
      <protection/>
    </xf>
    <xf numFmtId="0" fontId="0" fillId="0" borderId="0" xfId="67" applyFont="1" applyAlignment="1">
      <alignment horizontal="left" vertical="center" shrinkToFit="1"/>
      <protection/>
    </xf>
    <xf numFmtId="0" fontId="0" fillId="0" borderId="27" xfId="67" applyFont="1" applyBorder="1" applyAlignment="1">
      <alignment horizontal="left" vertical="center" shrinkToFit="1"/>
      <protection/>
    </xf>
    <xf numFmtId="0" fontId="0" fillId="0" borderId="19" xfId="67" applyFont="1" applyBorder="1" applyAlignment="1">
      <alignment horizontal="left" vertical="center" shrinkToFit="1"/>
      <protection/>
    </xf>
    <xf numFmtId="0" fontId="0" fillId="0" borderId="20" xfId="67" applyFont="1" applyBorder="1" applyAlignment="1">
      <alignment horizontal="left" vertical="center" shrinkToFit="1"/>
      <protection/>
    </xf>
    <xf numFmtId="0" fontId="0" fillId="0" borderId="21" xfId="67" applyFont="1" applyBorder="1" applyAlignment="1">
      <alignment horizontal="left" vertical="center" shrinkToFit="1"/>
      <protection/>
    </xf>
    <xf numFmtId="0" fontId="0" fillId="0" borderId="16" xfId="67" applyFont="1" applyBorder="1" applyAlignment="1">
      <alignment horizontal="center" vertical="center" wrapText="1"/>
      <protection/>
    </xf>
    <xf numFmtId="0" fontId="0" fillId="0" borderId="17" xfId="67" applyFont="1" applyBorder="1" applyAlignment="1">
      <alignment horizontal="center" vertical="center" wrapText="1"/>
      <protection/>
    </xf>
    <xf numFmtId="0" fontId="0" fillId="0" borderId="15" xfId="67" applyFont="1" applyBorder="1" applyAlignment="1">
      <alignment horizontal="center" vertical="center" wrapText="1"/>
      <protection/>
    </xf>
    <xf numFmtId="0" fontId="0" fillId="0" borderId="31" xfId="67" applyFont="1" applyBorder="1" applyAlignment="1">
      <alignment horizontal="center" vertical="center" wrapText="1"/>
      <protection/>
    </xf>
    <xf numFmtId="0" fontId="0" fillId="0" borderId="0" xfId="67" applyFont="1" applyBorder="1" applyAlignment="1">
      <alignment horizontal="center" vertical="center" wrapText="1"/>
      <protection/>
    </xf>
    <xf numFmtId="0" fontId="0" fillId="0" borderId="27" xfId="67" applyFont="1" applyBorder="1" applyAlignment="1">
      <alignment horizontal="center" vertical="center" wrapText="1"/>
      <protection/>
    </xf>
    <xf numFmtId="0" fontId="0" fillId="0" borderId="19" xfId="67" applyFont="1" applyBorder="1" applyAlignment="1">
      <alignment horizontal="center" vertical="center" wrapText="1"/>
      <protection/>
    </xf>
    <xf numFmtId="0" fontId="0" fillId="0" borderId="20" xfId="67" applyFont="1" applyBorder="1" applyAlignment="1">
      <alignment horizontal="center" vertical="center" wrapText="1"/>
      <protection/>
    </xf>
    <xf numFmtId="0" fontId="0" fillId="0" borderId="21" xfId="67" applyFont="1" applyBorder="1" applyAlignment="1">
      <alignment horizontal="center" vertical="center" wrapText="1"/>
      <protection/>
    </xf>
    <xf numFmtId="0" fontId="0" fillId="0" borderId="23" xfId="67" applyFont="1" applyBorder="1" applyAlignment="1">
      <alignment horizontal="center" vertical="center" wrapText="1" shrinkToFit="1"/>
      <protection/>
    </xf>
    <xf numFmtId="0" fontId="0" fillId="0" borderId="11" xfId="67" applyFont="1" applyBorder="1" applyAlignment="1">
      <alignment horizontal="center" vertical="center" wrapText="1" shrinkToFit="1"/>
      <protection/>
    </xf>
    <xf numFmtId="0" fontId="0" fillId="0" borderId="18" xfId="67" applyFont="1" applyBorder="1" applyAlignment="1">
      <alignment horizontal="center" vertical="center" wrapText="1" shrinkToFit="1"/>
      <protection/>
    </xf>
    <xf numFmtId="0" fontId="0" fillId="0" borderId="13" xfId="67" applyFont="1" applyBorder="1" applyAlignment="1">
      <alignment horizontal="center" vertical="center" shrinkToFit="1"/>
      <protection/>
    </xf>
    <xf numFmtId="0" fontId="0" fillId="0" borderId="14" xfId="67" applyFont="1" applyBorder="1" applyAlignment="1">
      <alignment horizontal="center" vertical="center" shrinkToFit="1"/>
      <protection/>
    </xf>
    <xf numFmtId="0" fontId="0" fillId="0" borderId="18" xfId="67" applyFont="1" applyBorder="1" applyAlignment="1">
      <alignment horizontal="center" vertical="center" shrinkToFit="1"/>
      <protection/>
    </xf>
    <xf numFmtId="0" fontId="0" fillId="0" borderId="13" xfId="67" applyFont="1" applyBorder="1" applyAlignment="1">
      <alignment vertical="center" wrapText="1"/>
      <protection/>
    </xf>
    <xf numFmtId="0" fontId="0" fillId="0" borderId="17" xfId="67" applyFont="1" applyBorder="1" applyAlignment="1">
      <alignment vertical="center" wrapText="1"/>
      <protection/>
    </xf>
    <xf numFmtId="0" fontId="0" fillId="0" borderId="10" xfId="67" applyFont="1" applyBorder="1" applyAlignment="1">
      <alignment horizontal="center" vertical="center"/>
      <protection/>
    </xf>
    <xf numFmtId="0" fontId="0" fillId="0" borderId="18" xfId="67" applyFont="1" applyBorder="1" applyAlignment="1">
      <alignment horizontal="center" vertical="center" wrapText="1"/>
      <protection/>
    </xf>
    <xf numFmtId="0" fontId="21" fillId="0" borderId="0" xfId="67" applyFont="1" applyBorder="1" applyAlignment="1">
      <alignment horizontal="center" vertical="center" shrinkToFit="1"/>
      <protection/>
    </xf>
    <xf numFmtId="0" fontId="0" fillId="0" borderId="0" xfId="67" applyFont="1" applyAlignment="1">
      <alignment horizontal="right" vertical="center"/>
      <protection/>
    </xf>
    <xf numFmtId="0" fontId="11" fillId="0" borderId="0" xfId="67" applyFont="1" applyAlignment="1">
      <alignment horizontal="center" vertical="center" wrapText="1"/>
      <protection/>
    </xf>
    <xf numFmtId="0" fontId="0" fillId="0" borderId="18" xfId="67" applyFont="1" applyBorder="1" applyAlignment="1">
      <alignment vertical="center" wrapText="1"/>
      <protection/>
    </xf>
    <xf numFmtId="0" fontId="0" fillId="0" borderId="14" xfId="67" applyFont="1" applyBorder="1" applyAlignment="1">
      <alignment vertical="center" wrapText="1"/>
      <protection/>
    </xf>
    <xf numFmtId="0" fontId="0" fillId="0" borderId="18" xfId="67" applyFont="1" applyBorder="1" applyAlignment="1">
      <alignment horizontal="left" vertical="center" wrapText="1"/>
      <protection/>
    </xf>
    <xf numFmtId="0" fontId="0" fillId="0" borderId="13" xfId="67" applyFont="1" applyBorder="1" applyAlignment="1">
      <alignment horizontal="left" vertical="center"/>
      <protection/>
    </xf>
    <xf numFmtId="0" fontId="0" fillId="0" borderId="14" xfId="67" applyFont="1" applyBorder="1" applyAlignment="1">
      <alignment horizontal="left" vertical="center"/>
      <protection/>
    </xf>
    <xf numFmtId="0" fontId="78" fillId="0" borderId="0" xfId="0" applyFont="1" applyAlignment="1">
      <alignment horizontal="left" vertical="center" wrapText="1" indent="1"/>
    </xf>
    <xf numFmtId="0" fontId="78" fillId="0" borderId="0" xfId="0" applyFont="1" applyAlignment="1">
      <alignment horizontal="left" vertical="center" indent="1"/>
    </xf>
    <xf numFmtId="0" fontId="75" fillId="0" borderId="18" xfId="0" applyFont="1" applyBorder="1" applyAlignment="1">
      <alignment horizontal="left" vertical="center" indent="1"/>
    </xf>
    <xf numFmtId="0" fontId="75" fillId="0" borderId="13" xfId="0" applyFont="1" applyBorder="1" applyAlignment="1">
      <alignment horizontal="left" vertical="center" indent="1"/>
    </xf>
    <xf numFmtId="0" fontId="75" fillId="0" borderId="14" xfId="0" applyFont="1" applyBorder="1" applyAlignment="1">
      <alignment horizontal="left" vertical="center" indent="1"/>
    </xf>
    <xf numFmtId="180" fontId="75" fillId="5" borderId="10" xfId="0" applyNumberFormat="1" applyFont="1" applyFill="1" applyBorder="1" applyAlignment="1">
      <alignment horizontal="center" vertical="center"/>
    </xf>
    <xf numFmtId="0" fontId="75" fillId="2" borderId="10" xfId="0" applyFont="1" applyFill="1" applyBorder="1" applyAlignment="1">
      <alignment horizontal="center" vertical="center"/>
    </xf>
    <xf numFmtId="0" fontId="75" fillId="5" borderId="10" xfId="0" applyFont="1" applyFill="1" applyBorder="1" applyAlignment="1">
      <alignment horizontal="center" vertical="center"/>
    </xf>
    <xf numFmtId="0" fontId="75" fillId="2" borderId="16" xfId="0" applyFont="1" applyFill="1" applyBorder="1" applyAlignment="1">
      <alignment horizontal="center" vertical="center"/>
    </xf>
    <xf numFmtId="0" fontId="75" fillId="2" borderId="17" xfId="0" applyFont="1" applyFill="1" applyBorder="1" applyAlignment="1">
      <alignment horizontal="center" vertical="center"/>
    </xf>
    <xf numFmtId="0" fontId="75" fillId="0" borderId="31" xfId="0" applyFont="1" applyBorder="1" applyAlignment="1">
      <alignment horizontal="center" vertical="center"/>
    </xf>
    <xf numFmtId="0" fontId="75" fillId="0" borderId="27" xfId="0" applyFont="1" applyBorder="1" applyAlignment="1">
      <alignment horizontal="center" vertical="center"/>
    </xf>
    <xf numFmtId="0" fontId="79" fillId="0" borderId="31" xfId="0" applyFont="1" applyBorder="1" applyAlignment="1">
      <alignment horizontal="center" vertical="center" wrapText="1"/>
    </xf>
    <xf numFmtId="0" fontId="79" fillId="0" borderId="27" xfId="0" applyFont="1" applyBorder="1" applyAlignment="1">
      <alignment horizontal="center" vertical="center" wrapText="1"/>
    </xf>
    <xf numFmtId="0" fontId="75" fillId="0" borderId="62" xfId="0" applyFont="1" applyBorder="1" applyAlignment="1">
      <alignment horizontal="center" vertical="center"/>
    </xf>
    <xf numFmtId="0" fontId="75" fillId="0" borderId="63" xfId="0" applyFont="1" applyBorder="1" applyAlignment="1">
      <alignment horizontal="center" vertical="center"/>
    </xf>
    <xf numFmtId="0" fontId="75" fillId="0" borderId="64" xfId="0" applyFont="1" applyBorder="1" applyAlignment="1">
      <alignment horizontal="center" vertical="center"/>
    </xf>
    <xf numFmtId="0" fontId="75" fillId="0" borderId="10" xfId="0" applyFont="1" applyBorder="1" applyAlignment="1">
      <alignment horizontal="center" vertical="center"/>
    </xf>
    <xf numFmtId="0" fontId="84" fillId="0" borderId="10" xfId="0" applyFont="1" applyBorder="1" applyAlignment="1">
      <alignment horizontal="center" vertical="center" wrapText="1"/>
    </xf>
    <xf numFmtId="0" fontId="75" fillId="0" borderId="10" xfId="0" applyFont="1" applyBorder="1" applyAlignment="1">
      <alignment horizontal="center" vertical="center" wrapText="1"/>
    </xf>
    <xf numFmtId="0" fontId="75" fillId="5" borderId="16" xfId="0" applyFont="1" applyFill="1" applyBorder="1" applyAlignment="1">
      <alignment horizontal="center" vertical="center"/>
    </xf>
    <xf numFmtId="0" fontId="75" fillId="5" borderId="17" xfId="0" applyFont="1" applyFill="1" applyBorder="1" applyAlignment="1">
      <alignment horizontal="center" vertical="center"/>
    </xf>
    <xf numFmtId="0" fontId="76" fillId="0" borderId="18" xfId="0" applyFont="1" applyBorder="1" applyAlignment="1">
      <alignment horizontal="center" vertical="center"/>
    </xf>
    <xf numFmtId="0" fontId="76" fillId="0" borderId="13" xfId="0" applyFont="1" applyBorder="1" applyAlignment="1">
      <alignment horizontal="center" vertical="center"/>
    </xf>
    <xf numFmtId="0" fontId="76" fillId="0" borderId="14" xfId="0" applyFont="1" applyBorder="1" applyAlignment="1">
      <alignment horizontal="center" vertical="center"/>
    </xf>
    <xf numFmtId="0" fontId="75" fillId="0" borderId="23" xfId="0" applyFont="1" applyBorder="1" applyAlignment="1">
      <alignment horizontal="center" vertical="center"/>
    </xf>
    <xf numFmtId="0" fontId="75" fillId="0" borderId="11" xfId="0" applyFont="1" applyBorder="1" applyAlignment="1">
      <alignment horizontal="center" vertical="center"/>
    </xf>
    <xf numFmtId="0" fontId="80" fillId="2" borderId="16" xfId="0" applyFont="1" applyFill="1" applyBorder="1" applyAlignment="1">
      <alignment horizontal="left" vertical="top"/>
    </xf>
    <xf numFmtId="0" fontId="80" fillId="2" borderId="17" xfId="0" applyFont="1" applyFill="1" applyBorder="1" applyAlignment="1">
      <alignment horizontal="left" vertical="top"/>
    </xf>
    <xf numFmtId="0" fontId="80" fillId="2" borderId="15" xfId="0" applyFont="1" applyFill="1" applyBorder="1" applyAlignment="1">
      <alignment horizontal="left" vertical="top"/>
    </xf>
    <xf numFmtId="0" fontId="78" fillId="2" borderId="19" xfId="0" applyFont="1" applyFill="1" applyBorder="1" applyAlignment="1">
      <alignment horizontal="left" vertical="top"/>
    </xf>
    <xf numFmtId="0" fontId="78" fillId="2" borderId="20" xfId="0" applyFont="1" applyFill="1" applyBorder="1" applyAlignment="1">
      <alignment horizontal="left" vertical="top"/>
    </xf>
    <xf numFmtId="0" fontId="78" fillId="2" borderId="21" xfId="0" applyFont="1" applyFill="1" applyBorder="1" applyAlignment="1">
      <alignment horizontal="left" vertical="top"/>
    </xf>
    <xf numFmtId="0" fontId="78" fillId="0" borderId="17" xfId="0" applyFont="1" applyBorder="1" applyAlignment="1">
      <alignment horizontal="left" vertical="center" wrapText="1" indent="1"/>
    </xf>
    <xf numFmtId="0" fontId="75" fillId="0" borderId="24" xfId="0" applyFont="1" applyBorder="1" applyAlignment="1">
      <alignment horizontal="center" vertical="center"/>
    </xf>
    <xf numFmtId="0" fontId="85" fillId="0" borderId="0" xfId="0" applyFont="1" applyAlignment="1">
      <alignment horizontal="left" vertical="center" wrapText="1" indent="1"/>
    </xf>
    <xf numFmtId="0" fontId="85" fillId="0" borderId="0" xfId="0" applyFont="1" applyAlignment="1">
      <alignment horizontal="left" vertical="center" indent="1"/>
    </xf>
    <xf numFmtId="0" fontId="75" fillId="34" borderId="10" xfId="0" applyFont="1" applyFill="1" applyBorder="1" applyAlignment="1">
      <alignment horizontal="center" vertical="center"/>
    </xf>
    <xf numFmtId="10" fontId="75" fillId="5" borderId="16" xfId="42" applyNumberFormat="1" applyFont="1" applyFill="1" applyBorder="1" applyAlignment="1">
      <alignment horizontal="center" vertical="center"/>
    </xf>
    <xf numFmtId="10" fontId="75" fillId="5" borderId="17" xfId="42" applyNumberFormat="1" applyFont="1" applyFill="1" applyBorder="1" applyAlignment="1">
      <alignment horizontal="center" vertical="center"/>
    </xf>
    <xf numFmtId="0" fontId="75" fillId="5" borderId="18" xfId="0" applyFont="1" applyFill="1" applyBorder="1" applyAlignment="1">
      <alignment horizontal="center" vertical="center"/>
    </xf>
    <xf numFmtId="0" fontId="75" fillId="5" borderId="13" xfId="0" applyFont="1" applyFill="1" applyBorder="1" applyAlignment="1">
      <alignment horizontal="center" vertical="center"/>
    </xf>
    <xf numFmtId="0" fontId="75" fillId="5" borderId="14" xfId="0" applyFont="1" applyFill="1" applyBorder="1" applyAlignment="1">
      <alignment horizontal="center" vertical="center"/>
    </xf>
    <xf numFmtId="38" fontId="75" fillId="2" borderId="16" xfId="50" applyFont="1" applyFill="1" applyBorder="1" applyAlignment="1">
      <alignment horizontal="center" vertical="center"/>
    </xf>
    <xf numFmtId="38" fontId="75" fillId="2" borderId="17" xfId="50" applyFont="1" applyFill="1" applyBorder="1" applyAlignment="1">
      <alignment horizontal="center" vertical="center"/>
    </xf>
    <xf numFmtId="0" fontId="9" fillId="0" borderId="10" xfId="0" applyFont="1" applyBorder="1" applyAlignment="1">
      <alignment horizontal="left" vertical="center" indent="1" shrinkToFit="1"/>
    </xf>
    <xf numFmtId="38" fontId="75" fillId="2" borderId="18" xfId="50" applyFont="1" applyFill="1" applyBorder="1" applyAlignment="1">
      <alignment horizontal="center" vertical="center"/>
    </xf>
    <xf numFmtId="38" fontId="75" fillId="2" borderId="13" xfId="50" applyFont="1" applyFill="1" applyBorder="1" applyAlignment="1">
      <alignment horizontal="center" vertical="center"/>
    </xf>
    <xf numFmtId="0" fontId="75" fillId="0" borderId="19" xfId="0" applyFont="1" applyBorder="1" applyAlignment="1">
      <alignment horizontal="left" vertical="center" indent="1"/>
    </xf>
    <xf numFmtId="0" fontId="75" fillId="0" borderId="20" xfId="0" applyFont="1" applyBorder="1" applyAlignment="1">
      <alignment horizontal="left" vertical="center" indent="1"/>
    </xf>
    <xf numFmtId="0" fontId="75" fillId="5" borderId="19" xfId="0" applyFont="1" applyFill="1" applyBorder="1" applyAlignment="1">
      <alignment horizontal="center" vertical="center"/>
    </xf>
    <xf numFmtId="0" fontId="75" fillId="5" borderId="20" xfId="0" applyFont="1" applyFill="1" applyBorder="1" applyAlignment="1">
      <alignment horizontal="center" vertical="center"/>
    </xf>
    <xf numFmtId="0" fontId="75" fillId="5" borderId="21" xfId="0" applyFont="1" applyFill="1" applyBorder="1" applyAlignment="1">
      <alignment horizontal="center" vertical="center"/>
    </xf>
    <xf numFmtId="0" fontId="75" fillId="7" borderId="18" xfId="0" applyFont="1" applyFill="1" applyBorder="1" applyAlignment="1">
      <alignment horizontal="center" vertical="center"/>
    </xf>
    <xf numFmtId="0" fontId="75" fillId="7" borderId="13" xfId="0" applyFont="1" applyFill="1" applyBorder="1" applyAlignment="1">
      <alignment horizontal="center" vertical="center"/>
    </xf>
    <xf numFmtId="0" fontId="75" fillId="7" borderId="14" xfId="0" applyFont="1" applyFill="1" applyBorder="1" applyAlignment="1">
      <alignment horizontal="center" vertical="center"/>
    </xf>
    <xf numFmtId="0" fontId="75" fillId="0" borderId="18" xfId="0" applyFont="1" applyBorder="1" applyAlignment="1">
      <alignment horizontal="center" vertical="center"/>
    </xf>
    <xf numFmtId="0" fontId="75" fillId="0" borderId="13" xfId="0" applyFont="1" applyBorder="1" applyAlignment="1">
      <alignment horizontal="center" vertical="center"/>
    </xf>
    <xf numFmtId="0" fontId="75" fillId="0" borderId="14" xfId="0" applyFont="1" applyBorder="1" applyAlignment="1">
      <alignment horizontal="center" vertical="center"/>
    </xf>
    <xf numFmtId="0" fontId="78" fillId="0" borderId="0" xfId="0" applyFont="1" applyAlignment="1">
      <alignment horizontal="left" vertical="center" wrapText="1"/>
    </xf>
    <xf numFmtId="0" fontId="75" fillId="2" borderId="13" xfId="0" applyFont="1" applyFill="1" applyBorder="1" applyAlignment="1">
      <alignment horizontal="center" vertical="center"/>
    </xf>
    <xf numFmtId="0" fontId="75" fillId="2" borderId="18" xfId="0" applyFont="1" applyFill="1" applyBorder="1" applyAlignment="1">
      <alignment horizontal="center" vertical="center"/>
    </xf>
    <xf numFmtId="0" fontId="75" fillId="2" borderId="14" xfId="0" applyFont="1" applyFill="1" applyBorder="1" applyAlignment="1">
      <alignment horizontal="center" vertical="center"/>
    </xf>
    <xf numFmtId="0" fontId="86" fillId="0" borderId="0" xfId="0" applyFont="1" applyAlignment="1">
      <alignment horizontal="center" vertical="center"/>
    </xf>
    <xf numFmtId="0" fontId="75" fillId="0" borderId="16" xfId="0" applyFont="1" applyBorder="1" applyAlignment="1">
      <alignment horizontal="left" vertical="center" wrapText="1"/>
    </xf>
    <xf numFmtId="0" fontId="75" fillId="0" borderId="17" xfId="0" applyFont="1" applyBorder="1" applyAlignment="1">
      <alignment horizontal="left" vertical="center"/>
    </xf>
    <xf numFmtId="0" fontId="75" fillId="0" borderId="15" xfId="0" applyFont="1" applyBorder="1" applyAlignment="1">
      <alignment horizontal="left" vertical="center"/>
    </xf>
    <xf numFmtId="0" fontId="75" fillId="0" borderId="31" xfId="0" applyFont="1" applyBorder="1" applyAlignment="1">
      <alignment horizontal="left" vertical="center" wrapText="1"/>
    </xf>
    <xf numFmtId="0" fontId="75" fillId="0" borderId="0" xfId="0" applyFont="1" applyAlignment="1">
      <alignment horizontal="left" vertical="center"/>
    </xf>
    <xf numFmtId="0" fontId="75" fillId="0" borderId="27" xfId="0" applyFont="1" applyBorder="1" applyAlignment="1">
      <alignment horizontal="left" vertical="center"/>
    </xf>
    <xf numFmtId="0" fontId="75" fillId="0" borderId="31" xfId="0" applyFont="1" applyBorder="1" applyAlignment="1">
      <alignment horizontal="left" vertical="center"/>
    </xf>
    <xf numFmtId="0" fontId="75" fillId="0" borderId="19" xfId="0" applyFont="1" applyBorder="1" applyAlignment="1">
      <alignment horizontal="left" vertical="center"/>
    </xf>
    <xf numFmtId="0" fontId="75" fillId="0" borderId="20" xfId="0" applyFont="1" applyBorder="1" applyAlignment="1">
      <alignment horizontal="left" vertical="center"/>
    </xf>
    <xf numFmtId="0" fontId="75" fillId="0" borderId="21" xfId="0" applyFont="1" applyBorder="1" applyAlignment="1">
      <alignment horizontal="left" vertical="center"/>
    </xf>
    <xf numFmtId="0" fontId="75" fillId="2" borderId="10" xfId="0" applyFont="1" applyFill="1" applyBorder="1" applyAlignment="1">
      <alignment horizontal="left" vertical="center" indent="1"/>
    </xf>
    <xf numFmtId="0" fontId="75" fillId="2" borderId="23" xfId="0" applyFont="1" applyFill="1" applyBorder="1" applyAlignment="1">
      <alignment horizontal="left" vertical="center" indent="1"/>
    </xf>
    <xf numFmtId="0" fontId="0" fillId="0" borderId="0" xfId="66" applyFont="1" applyAlignment="1">
      <alignment horizontal="left" vertical="top" wrapText="1"/>
      <protection/>
    </xf>
    <xf numFmtId="0" fontId="0" fillId="0" borderId="0" xfId="66" applyAlignment="1">
      <alignment horizontal="left" vertical="top" wrapText="1"/>
      <protection/>
    </xf>
    <xf numFmtId="0" fontId="0" fillId="0" borderId="18" xfId="66" applyBorder="1" applyAlignment="1">
      <alignment horizontal="center" vertical="top" wrapText="1"/>
      <protection/>
    </xf>
    <xf numFmtId="0" fontId="0" fillId="0" borderId="14" xfId="66" applyBorder="1" applyAlignment="1">
      <alignment horizontal="center" vertical="top" wrapText="1"/>
      <protection/>
    </xf>
    <xf numFmtId="0" fontId="0" fillId="0" borderId="18" xfId="66" applyBorder="1" applyAlignment="1">
      <alignment horizontal="center" vertical="top" shrinkToFit="1"/>
      <protection/>
    </xf>
    <xf numFmtId="0" fontId="0" fillId="0" borderId="14" xfId="66" applyBorder="1" applyAlignment="1">
      <alignment horizontal="center" vertical="top" shrinkToFit="1"/>
      <protection/>
    </xf>
    <xf numFmtId="0" fontId="6" fillId="0" borderId="65" xfId="66" applyFont="1" applyBorder="1" applyAlignment="1">
      <alignment horizontal="center" vertical="top" wrapText="1"/>
      <protection/>
    </xf>
    <xf numFmtId="0" fontId="6" fillId="0" borderId="66" xfId="66" applyFont="1" applyBorder="1" applyAlignment="1">
      <alignment horizontal="center" vertical="top" wrapText="1"/>
      <protection/>
    </xf>
    <xf numFmtId="38" fontId="0" fillId="2" borderId="18" xfId="50" applyFont="1" applyFill="1" applyBorder="1" applyAlignment="1" applyProtection="1">
      <alignment horizontal="center" vertical="center" wrapText="1"/>
      <protection/>
    </xf>
    <xf numFmtId="38" fontId="0" fillId="2" borderId="14" xfId="50" applyFont="1" applyFill="1" applyBorder="1" applyAlignment="1" applyProtection="1">
      <alignment horizontal="center" vertical="center" wrapText="1"/>
      <protection/>
    </xf>
    <xf numFmtId="38" fontId="0" fillId="5" borderId="67" xfId="50" applyFont="1" applyFill="1" applyBorder="1" applyAlignment="1" applyProtection="1">
      <alignment horizontal="center" vertical="center" wrapText="1"/>
      <protection/>
    </xf>
    <xf numFmtId="38" fontId="0" fillId="5" borderId="68" xfId="50" applyFont="1" applyFill="1" applyBorder="1" applyAlignment="1" applyProtection="1">
      <alignment horizontal="center" vertical="center" wrapText="1"/>
      <protection/>
    </xf>
    <xf numFmtId="0" fontId="6" fillId="33" borderId="13" xfId="66" applyFont="1" applyFill="1" applyBorder="1" applyAlignment="1">
      <alignment horizontal="center"/>
      <protection/>
    </xf>
    <xf numFmtId="0" fontId="6" fillId="33" borderId="18" xfId="66" applyFont="1" applyFill="1" applyBorder="1" applyAlignment="1">
      <alignment horizontal="center" wrapText="1"/>
      <protection/>
    </xf>
    <xf numFmtId="0" fontId="6" fillId="33" borderId="13" xfId="66" applyFont="1" applyFill="1" applyBorder="1" applyAlignment="1">
      <alignment horizontal="center" wrapText="1"/>
      <protection/>
    </xf>
    <xf numFmtId="0" fontId="6" fillId="33" borderId="14" xfId="66" applyFont="1" applyFill="1" applyBorder="1" applyAlignment="1">
      <alignment horizontal="center" wrapText="1"/>
      <protection/>
    </xf>
    <xf numFmtId="0" fontId="81" fillId="0" borderId="16" xfId="66" applyFont="1" applyBorder="1" applyAlignment="1">
      <alignment horizontal="left" vertical="top" wrapText="1"/>
      <protection/>
    </xf>
    <xf numFmtId="0" fontId="81" fillId="0" borderId="17" xfId="66" applyFont="1" applyBorder="1" applyAlignment="1">
      <alignment horizontal="left" vertical="top" wrapText="1"/>
      <protection/>
    </xf>
    <xf numFmtId="0" fontId="81" fillId="0" borderId="15" xfId="66" applyFont="1" applyBorder="1" applyAlignment="1">
      <alignment horizontal="left" vertical="top" wrapText="1"/>
      <protection/>
    </xf>
    <xf numFmtId="0" fontId="81" fillId="0" borderId="31" xfId="66" applyFont="1" applyBorder="1" applyAlignment="1">
      <alignment horizontal="left" vertical="top" wrapText="1"/>
      <protection/>
    </xf>
    <xf numFmtId="0" fontId="81" fillId="0" borderId="0" xfId="66" applyFont="1" applyAlignment="1">
      <alignment horizontal="left" vertical="top" wrapText="1"/>
      <protection/>
    </xf>
    <xf numFmtId="0" fontId="81" fillId="0" borderId="27" xfId="66" applyFont="1" applyBorder="1" applyAlignment="1">
      <alignment horizontal="left" vertical="top" wrapText="1"/>
      <protection/>
    </xf>
    <xf numFmtId="0" fontId="81" fillId="0" borderId="18" xfId="66" applyFont="1" applyBorder="1" applyAlignment="1">
      <alignment horizontal="left" vertical="top" wrapText="1"/>
      <protection/>
    </xf>
    <xf numFmtId="0" fontId="81" fillId="0" borderId="13" xfId="66" applyFont="1" applyBorder="1" applyAlignment="1">
      <alignment horizontal="left" vertical="top" wrapText="1"/>
      <protection/>
    </xf>
    <xf numFmtId="0" fontId="81" fillId="0" borderId="14" xfId="66" applyFont="1" applyBorder="1" applyAlignment="1">
      <alignment horizontal="left" vertical="top" wrapText="1"/>
      <protection/>
    </xf>
    <xf numFmtId="42" fontId="8" fillId="0" borderId="69" xfId="66" applyNumberFormat="1" applyFont="1" applyBorder="1" applyAlignment="1">
      <alignment horizontal="center" vertical="center" wrapText="1"/>
      <protection/>
    </xf>
    <xf numFmtId="42" fontId="8" fillId="0" borderId="70" xfId="66" applyNumberFormat="1" applyFont="1" applyBorder="1" applyAlignment="1">
      <alignment horizontal="center" vertical="center" wrapText="1"/>
      <protection/>
    </xf>
    <xf numFmtId="42" fontId="8" fillId="0" borderId="71" xfId="66" applyNumberFormat="1" applyFont="1" applyBorder="1" applyAlignment="1">
      <alignment horizontal="center" vertical="center" wrapText="1"/>
      <protection/>
    </xf>
    <xf numFmtId="42" fontId="8" fillId="0" borderId="72" xfId="66" applyNumberFormat="1" applyFont="1" applyBorder="1" applyAlignment="1">
      <alignment horizontal="center" vertical="center" wrapText="1"/>
      <protection/>
    </xf>
    <xf numFmtId="0" fontId="87" fillId="0" borderId="21" xfId="67" applyFont="1" applyBorder="1" applyAlignment="1">
      <alignment horizontal="left" vertical="top" wrapText="1"/>
      <protection/>
    </xf>
    <xf numFmtId="0" fontId="87" fillId="0" borderId="11" xfId="67" applyFont="1" applyBorder="1" applyAlignment="1">
      <alignment horizontal="left" vertical="top" wrapText="1"/>
      <protection/>
    </xf>
    <xf numFmtId="0" fontId="6" fillId="0" borderId="23" xfId="66" applyFont="1" applyBorder="1" applyAlignment="1">
      <alignment horizontal="center" vertical="center" wrapText="1" readingOrder="1"/>
      <protection/>
    </xf>
    <xf numFmtId="0" fontId="6" fillId="0" borderId="22" xfId="66" applyFont="1" applyBorder="1" applyAlignment="1">
      <alignment horizontal="center" vertical="center" readingOrder="1"/>
      <protection/>
    </xf>
    <xf numFmtId="0" fontId="6" fillId="0" borderId="11" xfId="66" applyFont="1" applyBorder="1" applyAlignment="1">
      <alignment horizontal="center" vertical="center" readingOrder="1"/>
      <protection/>
    </xf>
    <xf numFmtId="0" fontId="8" fillId="0" borderId="73" xfId="66" applyFont="1" applyBorder="1" applyAlignment="1">
      <alignment horizontal="center" vertical="center" shrinkToFit="1"/>
      <protection/>
    </xf>
    <xf numFmtId="0" fontId="8" fillId="0" borderId="74" xfId="66" applyFont="1" applyBorder="1" applyAlignment="1">
      <alignment horizontal="center" vertical="center" shrinkToFit="1"/>
      <protection/>
    </xf>
    <xf numFmtId="0" fontId="8" fillId="0" borderId="75" xfId="66" applyFont="1" applyBorder="1" applyAlignment="1">
      <alignment horizontal="center" vertical="center" shrinkToFit="1"/>
      <protection/>
    </xf>
    <xf numFmtId="0" fontId="6" fillId="0" borderId="76" xfId="66" applyFont="1" applyBorder="1" applyAlignment="1">
      <alignment horizontal="left" vertical="center"/>
      <protection/>
    </xf>
    <xf numFmtId="0" fontId="6" fillId="0" borderId="77" xfId="66" applyFont="1" applyBorder="1" applyAlignment="1">
      <alignment horizontal="left" vertical="center"/>
      <protection/>
    </xf>
    <xf numFmtId="0" fontId="7" fillId="0" borderId="78" xfId="66" applyFont="1" applyBorder="1" applyAlignment="1">
      <alignment horizontal="left" vertical="center" wrapText="1" shrinkToFit="1"/>
      <protection/>
    </xf>
    <xf numFmtId="0" fontId="7" fillId="0" borderId="26" xfId="66" applyFont="1" applyBorder="1" applyAlignment="1">
      <alignment horizontal="left" vertical="center" wrapText="1" shrinkToFit="1"/>
      <protection/>
    </xf>
    <xf numFmtId="0" fontId="7" fillId="0" borderId="79" xfId="66" applyFont="1" applyBorder="1" applyAlignment="1">
      <alignment horizontal="left" vertical="center" wrapText="1" shrinkToFit="1"/>
      <protection/>
    </xf>
    <xf numFmtId="0" fontId="7" fillId="0" borderId="80" xfId="66" applyFont="1" applyBorder="1" applyAlignment="1">
      <alignment horizontal="left" vertical="center" wrapText="1" shrinkToFit="1"/>
      <protection/>
    </xf>
    <xf numFmtId="0" fontId="7" fillId="0" borderId="81" xfId="66" applyFont="1" applyBorder="1" applyAlignment="1">
      <alignment horizontal="left" vertical="center" wrapText="1"/>
      <protection/>
    </xf>
    <xf numFmtId="0" fontId="7" fillId="0" borderId="21" xfId="66" applyFont="1" applyBorder="1" applyAlignment="1">
      <alignment horizontal="left" vertical="center" wrapText="1"/>
      <protection/>
    </xf>
    <xf numFmtId="0" fontId="10" fillId="0" borderId="0" xfId="66" applyFont="1" applyAlignment="1">
      <alignment horizontal="center" vertical="center"/>
      <protection/>
    </xf>
    <xf numFmtId="0" fontId="81" fillId="0" borderId="0" xfId="65" applyFont="1" applyAlignment="1">
      <alignment horizontal="left" vertical="center" wrapText="1"/>
      <protection/>
    </xf>
    <xf numFmtId="0" fontId="6" fillId="33" borderId="23" xfId="66" applyFont="1" applyFill="1" applyBorder="1" applyAlignment="1">
      <alignment horizontal="center" vertical="center" shrinkToFit="1"/>
      <protection/>
    </xf>
    <xf numFmtId="0" fontId="83" fillId="33" borderId="11" xfId="67" applyFont="1" applyFill="1" applyBorder="1" applyAlignment="1">
      <alignment vertical="center" shrinkToFit="1"/>
      <protection/>
    </xf>
    <xf numFmtId="182" fontId="6" fillId="5" borderId="18" xfId="66" applyNumberFormat="1" applyFont="1" applyFill="1" applyBorder="1" applyAlignment="1">
      <alignment horizontal="center"/>
      <protection/>
    </xf>
    <xf numFmtId="182" fontId="6" fillId="5" borderId="13" xfId="66" applyNumberFormat="1" applyFont="1" applyFill="1" applyBorder="1" applyAlignment="1">
      <alignment horizontal="center"/>
      <protection/>
    </xf>
    <xf numFmtId="182" fontId="6" fillId="5" borderId="14" xfId="66" applyNumberFormat="1" applyFont="1" applyFill="1" applyBorder="1" applyAlignment="1">
      <alignment horizontal="center"/>
      <protection/>
    </xf>
    <xf numFmtId="0" fontId="6" fillId="33" borderId="23" xfId="66" applyFont="1" applyFill="1" applyBorder="1" applyAlignment="1">
      <alignment horizontal="center" vertical="center" wrapText="1"/>
      <protection/>
    </xf>
    <xf numFmtId="0" fontId="6" fillId="33" borderId="11" xfId="66" applyFont="1" applyFill="1" applyBorder="1" applyAlignment="1">
      <alignment horizontal="center" vertical="center" wrapText="1"/>
      <protection/>
    </xf>
    <xf numFmtId="0" fontId="7" fillId="0" borderId="82" xfId="66" applyFont="1" applyBorder="1" applyAlignment="1">
      <alignment horizontal="left" vertical="center" wrapText="1"/>
      <protection/>
    </xf>
    <xf numFmtId="0" fontId="7" fillId="0" borderId="83" xfId="66" applyFont="1" applyBorder="1" applyAlignment="1">
      <alignment horizontal="left" vertical="center" wrapText="1"/>
      <protection/>
    </xf>
    <xf numFmtId="0" fontId="7" fillId="0" borderId="77" xfId="66" applyFont="1" applyBorder="1" applyAlignment="1">
      <alignment horizontal="left" vertical="center" wrapText="1"/>
      <protection/>
    </xf>
    <xf numFmtId="0" fontId="7" fillId="0" borderId="84" xfId="66" applyFont="1" applyBorder="1" applyAlignment="1">
      <alignment horizontal="left" vertical="center" wrapText="1"/>
      <protection/>
    </xf>
    <xf numFmtId="0" fontId="7" fillId="0" borderId="29" xfId="66" applyFont="1" applyBorder="1" applyAlignment="1">
      <alignment horizontal="left" vertical="center" wrapText="1"/>
      <protection/>
    </xf>
    <xf numFmtId="0" fontId="7" fillId="0" borderId="26" xfId="66" applyFont="1" applyBorder="1" applyAlignment="1">
      <alignment horizontal="left" vertical="center" wrapText="1"/>
      <protection/>
    </xf>
    <xf numFmtId="0" fontId="7" fillId="0" borderId="85" xfId="66" applyFont="1" applyBorder="1" applyAlignment="1">
      <alignment horizontal="left" vertical="center" wrapText="1"/>
      <protection/>
    </xf>
    <xf numFmtId="0" fontId="7" fillId="0" borderId="86" xfId="66" applyFont="1" applyBorder="1" applyAlignment="1">
      <alignment horizontal="left" vertical="center" wrapText="1"/>
      <protection/>
    </xf>
    <xf numFmtId="0" fontId="7" fillId="0" borderId="80" xfId="66" applyFont="1" applyBorder="1" applyAlignment="1">
      <alignment horizontal="left" vertical="center" wrapText="1"/>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2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11" xfId="64"/>
    <cellStyle name="標準 2" xfId="65"/>
    <cellStyle name="標準 2 2" xfId="66"/>
    <cellStyle name="標準 3" xfId="67"/>
    <cellStyle name="標準 3 2" xfId="68"/>
    <cellStyle name="標準 3 2 2" xfId="69"/>
    <cellStyle name="Followed Hyperlink" xfId="70"/>
    <cellStyle name="良い" xfId="71"/>
  </cellStyles>
  <dxfs count="2">
    <dxf>
      <fill>
        <patternFill>
          <bgColor theme="0" tint="-0.4999699890613556"/>
        </patternFill>
      </fill>
    </dxf>
    <dxf>
      <fill>
        <patternFill>
          <bgColor theme="0" tint="-0.499969989061355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2266950</xdr:colOff>
      <xdr:row>13</xdr:row>
      <xdr:rowOff>0</xdr:rowOff>
    </xdr:from>
    <xdr:to>
      <xdr:col>0</xdr:col>
      <xdr:colOff>361950</xdr:colOff>
      <xdr:row>13</xdr:row>
      <xdr:rowOff>0</xdr:rowOff>
    </xdr:to>
    <xdr:sp>
      <xdr:nvSpPr>
        <xdr:cNvPr id="1" name="Text Box 2"/>
        <xdr:cNvSpPr txBox="1">
          <a:spLocks noChangeArrowheads="1"/>
        </xdr:cNvSpPr>
      </xdr:nvSpPr>
      <xdr:spPr>
        <a:xfrm>
          <a:off x="2266950" y="6229350"/>
          <a:ext cx="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C22"/>
  <sheetViews>
    <sheetView tabSelected="1" view="pageBreakPreview" zoomScale="90" zoomScaleSheetLayoutView="90" zoomScalePageLayoutView="0" workbookViewId="0" topLeftCell="A1">
      <selection activeCell="B26" sqref="B26"/>
    </sheetView>
  </sheetViews>
  <sheetFormatPr defaultColWidth="9.00390625" defaultRowHeight="13.5"/>
  <cols>
    <col min="1" max="1" width="29.75390625" style="1" customWidth="1"/>
    <col min="2" max="2" width="68.625" style="2" customWidth="1"/>
    <col min="3" max="3" width="16.625" style="2" customWidth="1"/>
    <col min="4" max="16384" width="9.00390625" style="2" customWidth="1"/>
  </cols>
  <sheetData>
    <row r="1" spans="1:3" ht="27" customHeight="1">
      <c r="A1" s="241" t="s">
        <v>254</v>
      </c>
      <c r="B1" s="241"/>
      <c r="C1" s="241"/>
    </row>
    <row r="2" spans="1:3" ht="66.75" customHeight="1">
      <c r="A2" s="242" t="s">
        <v>308</v>
      </c>
      <c r="B2" s="242"/>
      <c r="C2" s="242"/>
    </row>
    <row r="3" spans="1:3" ht="22.5" customHeight="1" thickBot="1">
      <c r="A3" s="7" t="s">
        <v>6</v>
      </c>
      <c r="B3" s="7" t="s">
        <v>7</v>
      </c>
      <c r="C3" s="7" t="s">
        <v>9</v>
      </c>
    </row>
    <row r="4" spans="1:3" ht="54.75" thickTop="1">
      <c r="A4" s="6" t="s">
        <v>20</v>
      </c>
      <c r="B4" s="204" t="s">
        <v>253</v>
      </c>
      <c r="C4" s="203" t="s">
        <v>241</v>
      </c>
    </row>
    <row r="5" spans="1:3" ht="15" customHeight="1">
      <c r="A5" s="5" t="s">
        <v>13</v>
      </c>
      <c r="B5" s="4" t="s">
        <v>8</v>
      </c>
      <c r="C5" s="3"/>
    </row>
    <row r="6" spans="1:3" ht="33" customHeight="1">
      <c r="A6" s="5" t="s">
        <v>0</v>
      </c>
      <c r="B6" s="4" t="s">
        <v>239</v>
      </c>
      <c r="C6" s="3"/>
    </row>
    <row r="7" spans="1:3" ht="21" customHeight="1">
      <c r="A7" s="5" t="s">
        <v>1</v>
      </c>
      <c r="B7" s="4" t="s">
        <v>307</v>
      </c>
      <c r="C7" s="3"/>
    </row>
    <row r="8" spans="1:3" ht="24.75" customHeight="1">
      <c r="A8" s="5" t="s">
        <v>18</v>
      </c>
      <c r="B8" s="4" t="s">
        <v>240</v>
      </c>
      <c r="C8" s="3"/>
    </row>
    <row r="9" spans="1:3" ht="24.75" customHeight="1">
      <c r="A9" s="5" t="s">
        <v>19</v>
      </c>
      <c r="B9" s="4" t="s">
        <v>8</v>
      </c>
      <c r="C9" s="3"/>
    </row>
    <row r="10" spans="1:3" ht="54" customHeight="1">
      <c r="A10" s="5" t="s">
        <v>245</v>
      </c>
      <c r="B10" s="4" t="s">
        <v>246</v>
      </c>
      <c r="C10" s="3"/>
    </row>
    <row r="11" spans="1:3" ht="34.5" customHeight="1">
      <c r="A11" s="5" t="s">
        <v>2</v>
      </c>
      <c r="B11" s="4" t="s">
        <v>309</v>
      </c>
      <c r="C11" s="3"/>
    </row>
    <row r="12" spans="1:3" ht="54.75" customHeight="1">
      <c r="A12" s="5" t="s">
        <v>243</v>
      </c>
      <c r="B12" s="4" t="s">
        <v>244</v>
      </c>
      <c r="C12" s="3"/>
    </row>
    <row r="13" spans="1:3" ht="57.75" customHeight="1">
      <c r="A13" s="5" t="s">
        <v>10</v>
      </c>
      <c r="B13" s="4" t="s">
        <v>11</v>
      </c>
      <c r="C13" s="3"/>
    </row>
    <row r="14" spans="1:3" ht="92.25" customHeight="1">
      <c r="A14" s="5" t="s">
        <v>16</v>
      </c>
      <c r="B14" s="4" t="s">
        <v>310</v>
      </c>
      <c r="C14" s="3"/>
    </row>
    <row r="15" spans="1:3" ht="21.75" customHeight="1">
      <c r="A15" s="5" t="s">
        <v>12</v>
      </c>
      <c r="B15" s="4" t="s">
        <v>8</v>
      </c>
      <c r="C15" s="3"/>
    </row>
    <row r="16" spans="1:3" ht="21.75" customHeight="1">
      <c r="A16" s="5" t="s">
        <v>3</v>
      </c>
      <c r="B16" s="4" t="s">
        <v>238</v>
      </c>
      <c r="C16" s="3"/>
    </row>
    <row r="17" spans="1:3" ht="90.75" customHeight="1">
      <c r="A17" s="5" t="s">
        <v>21</v>
      </c>
      <c r="B17" s="4" t="s">
        <v>311</v>
      </c>
      <c r="C17" s="3"/>
    </row>
    <row r="18" spans="1:3" ht="62.25" customHeight="1">
      <c r="A18" s="5" t="s">
        <v>17</v>
      </c>
      <c r="B18" s="4" t="s">
        <v>312</v>
      </c>
      <c r="C18" s="3"/>
    </row>
    <row r="19" spans="1:3" ht="26.25" customHeight="1">
      <c r="A19" s="5" t="s">
        <v>14</v>
      </c>
      <c r="B19" s="4" t="s">
        <v>8</v>
      </c>
      <c r="C19" s="3"/>
    </row>
    <row r="20" spans="1:3" ht="78" customHeight="1">
      <c r="A20" s="5" t="s">
        <v>4</v>
      </c>
      <c r="B20" s="4" t="s">
        <v>313</v>
      </c>
      <c r="C20" s="3"/>
    </row>
    <row r="21" spans="1:3" ht="51" customHeight="1">
      <c r="A21" s="5" t="s">
        <v>5</v>
      </c>
      <c r="B21" s="4" t="s">
        <v>314</v>
      </c>
      <c r="C21" s="3"/>
    </row>
    <row r="22" spans="1:3" ht="65.25" customHeight="1">
      <c r="A22" s="5" t="s">
        <v>15</v>
      </c>
      <c r="B22" s="4" t="s">
        <v>315</v>
      </c>
      <c r="C22" s="3"/>
    </row>
  </sheetData>
  <sheetProtection/>
  <mergeCells count="2">
    <mergeCell ref="A1:C1"/>
    <mergeCell ref="A2:C2"/>
  </mergeCells>
  <printOptions horizontalCentered="1"/>
  <pageMargins left="0.3937007874015748" right="0.3937007874015748" top="0.3937007874015748" bottom="0.1968503937007874" header="0.5118110236220472" footer="0.11811023622047245"/>
  <pageSetup fitToHeight="1" fitToWidth="1" horizontalDpi="600" verticalDpi="600" orientation="portrait" paperSize="9" scale="79"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dimension ref="A2:AG123"/>
  <sheetViews>
    <sheetView view="pageBreakPreview" zoomScale="80" zoomScaleSheetLayoutView="80" zoomScalePageLayoutView="0" workbookViewId="0" topLeftCell="A1">
      <selection activeCell="AS11" sqref="AS11"/>
    </sheetView>
  </sheetViews>
  <sheetFormatPr defaultColWidth="4.00390625" defaultRowHeight="13.5"/>
  <cols>
    <col min="1" max="1" width="1.4921875" style="178" customWidth="1"/>
    <col min="2" max="12" width="3.25390625" style="178" customWidth="1"/>
    <col min="13" max="13" width="13.00390625" style="178" customWidth="1"/>
    <col min="14" max="14" width="4.125" style="178" bestFit="1" customWidth="1"/>
    <col min="15" max="32" width="3.25390625" style="178" customWidth="1"/>
    <col min="33" max="33" width="1.4921875" style="178" customWidth="1"/>
    <col min="34" max="36" width="3.25390625" style="178" customWidth="1"/>
    <col min="37" max="16384" width="4.00390625" style="178" customWidth="1"/>
  </cols>
  <sheetData>
    <row r="2" ht="17.25">
      <c r="B2" s="178" t="s">
        <v>222</v>
      </c>
    </row>
    <row r="4" spans="23:32" ht="17.25">
      <c r="W4" s="179" t="s">
        <v>23</v>
      </c>
      <c r="X4" s="283"/>
      <c r="Y4" s="283"/>
      <c r="Z4" s="181" t="s">
        <v>139</v>
      </c>
      <c r="AA4" s="283"/>
      <c r="AB4" s="283"/>
      <c r="AC4" s="181" t="s">
        <v>140</v>
      </c>
      <c r="AD4" s="283"/>
      <c r="AE4" s="283"/>
      <c r="AF4" s="181" t="s">
        <v>213</v>
      </c>
    </row>
    <row r="5" spans="2:11" ht="17.25">
      <c r="B5" s="181"/>
      <c r="D5" s="181" t="s">
        <v>242</v>
      </c>
      <c r="F5" s="181"/>
      <c r="H5" s="181"/>
      <c r="I5" s="181"/>
      <c r="J5" s="181"/>
      <c r="K5" s="181"/>
    </row>
    <row r="6" spans="2:11" ht="17.25">
      <c r="B6" s="181"/>
      <c r="C6" s="181"/>
      <c r="D6" s="181"/>
      <c r="E6" s="181"/>
      <c r="F6" s="181"/>
      <c r="G6" s="181"/>
      <c r="H6" s="181"/>
      <c r="I6" s="181"/>
      <c r="J6" s="181"/>
      <c r="K6" s="181"/>
    </row>
    <row r="7" spans="19:32" ht="17.25">
      <c r="S7" s="179" t="s">
        <v>214</v>
      </c>
      <c r="T7" s="284"/>
      <c r="U7" s="284"/>
      <c r="V7" s="284"/>
      <c r="W7" s="284"/>
      <c r="X7" s="284"/>
      <c r="Y7" s="284"/>
      <c r="Z7" s="284"/>
      <c r="AA7" s="284"/>
      <c r="AB7" s="284"/>
      <c r="AC7" s="284"/>
      <c r="AD7" s="284"/>
      <c r="AE7" s="284"/>
      <c r="AF7" s="284"/>
    </row>
    <row r="9" spans="2:32" ht="17.25">
      <c r="B9" s="248" t="s">
        <v>223</v>
      </c>
      <c r="C9" s="248"/>
      <c r="D9" s="248"/>
      <c r="E9" s="248"/>
      <c r="F9" s="248"/>
      <c r="G9" s="248"/>
      <c r="H9" s="248"/>
      <c r="I9" s="248"/>
      <c r="J9" s="248"/>
      <c r="K9" s="248"/>
      <c r="L9" s="248"/>
      <c r="M9" s="248"/>
      <c r="N9" s="248"/>
      <c r="O9" s="248"/>
      <c r="P9" s="248"/>
      <c r="Q9" s="248"/>
      <c r="R9" s="248"/>
      <c r="S9" s="248"/>
      <c r="T9" s="248"/>
      <c r="U9" s="248"/>
      <c r="V9" s="248"/>
      <c r="W9" s="248"/>
      <c r="X9" s="248"/>
      <c r="Y9" s="248"/>
      <c r="Z9" s="248"/>
      <c r="AA9" s="248"/>
      <c r="AB9" s="248"/>
      <c r="AC9" s="248"/>
      <c r="AD9" s="248"/>
      <c r="AE9" s="248"/>
      <c r="AF9" s="248"/>
    </row>
    <row r="10" spans="2:32" ht="17.25">
      <c r="B10" s="248"/>
      <c r="C10" s="248"/>
      <c r="D10" s="248"/>
      <c r="E10" s="248"/>
      <c r="F10" s="248"/>
      <c r="G10" s="248"/>
      <c r="H10" s="248"/>
      <c r="I10" s="248"/>
      <c r="J10" s="248"/>
      <c r="K10" s="248"/>
      <c r="L10" s="248"/>
      <c r="M10" s="248"/>
      <c r="N10" s="248"/>
      <c r="O10" s="248"/>
      <c r="P10" s="248"/>
      <c r="Q10" s="248"/>
      <c r="R10" s="248"/>
      <c r="S10" s="248"/>
      <c r="T10" s="248"/>
      <c r="U10" s="248"/>
      <c r="V10" s="248"/>
      <c r="W10" s="248"/>
      <c r="X10" s="248"/>
      <c r="Y10" s="248"/>
      <c r="Z10" s="248"/>
      <c r="AA10" s="248"/>
      <c r="AB10" s="248"/>
      <c r="AC10" s="248"/>
      <c r="AD10" s="248"/>
      <c r="AE10" s="248"/>
      <c r="AF10" s="248"/>
    </row>
    <row r="11" spans="2:27" ht="17.25">
      <c r="B11" s="182"/>
      <c r="C11" s="182"/>
      <c r="D11" s="182"/>
      <c r="E11" s="182"/>
      <c r="F11" s="182"/>
      <c r="G11" s="182"/>
      <c r="H11" s="182"/>
      <c r="I11" s="182"/>
      <c r="J11" s="182"/>
      <c r="K11" s="182"/>
      <c r="L11" s="182"/>
      <c r="M11" s="182"/>
      <c r="N11" s="182"/>
      <c r="O11" s="182"/>
      <c r="P11" s="182"/>
      <c r="Q11" s="182"/>
      <c r="R11" s="182"/>
      <c r="S11" s="182"/>
      <c r="T11" s="182"/>
      <c r="U11" s="182"/>
      <c r="V11" s="182"/>
      <c r="W11" s="182"/>
      <c r="X11" s="182"/>
      <c r="Y11" s="182"/>
      <c r="Z11" s="182"/>
      <c r="AA11" s="182"/>
    </row>
    <row r="12" ht="17.25">
      <c r="A12" s="178" t="s">
        <v>215</v>
      </c>
    </row>
    <row r="13" ht="36" customHeight="1"/>
    <row r="14" spans="18:32" ht="13.5" customHeight="1">
      <c r="R14" s="280" t="s">
        <v>143</v>
      </c>
      <c r="S14" s="281"/>
      <c r="T14" s="281"/>
      <c r="U14" s="281"/>
      <c r="V14" s="282"/>
      <c r="W14" s="184"/>
      <c r="X14" s="185"/>
      <c r="Y14" s="185"/>
      <c r="Z14" s="185"/>
      <c r="AA14" s="185"/>
      <c r="AB14" s="185"/>
      <c r="AC14" s="185"/>
      <c r="AD14" s="185"/>
      <c r="AE14" s="185"/>
      <c r="AF14" s="186"/>
    </row>
    <row r="15" spans="1:33" s="187" customFormat="1" ht="34.5" customHeight="1">
      <c r="A15" s="178"/>
      <c r="B15" s="178"/>
      <c r="C15" s="178"/>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row>
    <row r="16" spans="2:32" s="187" customFormat="1" ht="17.25">
      <c r="B16" s="280" t="s">
        <v>216</v>
      </c>
      <c r="C16" s="281"/>
      <c r="D16" s="281"/>
      <c r="E16" s="281"/>
      <c r="F16" s="281"/>
      <c r="G16" s="281"/>
      <c r="H16" s="281"/>
      <c r="I16" s="281"/>
      <c r="J16" s="281"/>
      <c r="K16" s="281"/>
      <c r="L16" s="282"/>
      <c r="M16" s="281" t="s">
        <v>217</v>
      </c>
      <c r="N16" s="282"/>
      <c r="O16" s="280" t="s">
        <v>218</v>
      </c>
      <c r="P16" s="281"/>
      <c r="Q16" s="281"/>
      <c r="R16" s="281"/>
      <c r="S16" s="281"/>
      <c r="T16" s="281"/>
      <c r="U16" s="281"/>
      <c r="V16" s="281"/>
      <c r="W16" s="281"/>
      <c r="X16" s="281"/>
      <c r="Y16" s="281"/>
      <c r="Z16" s="281"/>
      <c r="AA16" s="281"/>
      <c r="AB16" s="281"/>
      <c r="AC16" s="281"/>
      <c r="AD16" s="281"/>
      <c r="AE16" s="281"/>
      <c r="AF16" s="282"/>
    </row>
    <row r="17" spans="2:32" s="187" customFormat="1" ht="17.25">
      <c r="B17" s="244" t="s">
        <v>224</v>
      </c>
      <c r="C17" s="245"/>
      <c r="D17" s="245"/>
      <c r="E17" s="245"/>
      <c r="F17" s="245"/>
      <c r="G17" s="245"/>
      <c r="H17" s="245"/>
      <c r="I17" s="245"/>
      <c r="J17" s="245"/>
      <c r="K17" s="245"/>
      <c r="L17" s="246"/>
      <c r="M17" s="201"/>
      <c r="N17" s="189" t="s">
        <v>219</v>
      </c>
      <c r="O17" s="253"/>
      <c r="P17" s="254"/>
      <c r="Q17" s="254"/>
      <c r="R17" s="254"/>
      <c r="S17" s="254"/>
      <c r="T17" s="254"/>
      <c r="U17" s="254"/>
      <c r="V17" s="254"/>
      <c r="W17" s="254"/>
      <c r="X17" s="254"/>
      <c r="Y17" s="254"/>
      <c r="Z17" s="254"/>
      <c r="AA17" s="254"/>
      <c r="AB17" s="254"/>
      <c r="AC17" s="254"/>
      <c r="AD17" s="254"/>
      <c r="AE17" s="254"/>
      <c r="AF17" s="255"/>
    </row>
    <row r="18" spans="2:32" s="187" customFormat="1" ht="17.25">
      <c r="B18" s="256"/>
      <c r="C18" s="257"/>
      <c r="D18" s="257"/>
      <c r="E18" s="257"/>
      <c r="F18" s="257"/>
      <c r="G18" s="257"/>
      <c r="H18" s="257"/>
      <c r="I18" s="257"/>
      <c r="J18" s="257"/>
      <c r="K18" s="257"/>
      <c r="L18" s="258"/>
      <c r="M18" s="183"/>
      <c r="N18" s="191" t="s">
        <v>219</v>
      </c>
      <c r="O18" s="253"/>
      <c r="P18" s="254"/>
      <c r="Q18" s="254"/>
      <c r="R18" s="254"/>
      <c r="S18" s="254"/>
      <c r="T18" s="254"/>
      <c r="U18" s="254"/>
      <c r="V18" s="254"/>
      <c r="W18" s="254"/>
      <c r="X18" s="254"/>
      <c r="Y18" s="254"/>
      <c r="Z18" s="254"/>
      <c r="AA18" s="254"/>
      <c r="AB18" s="254"/>
      <c r="AC18" s="254"/>
      <c r="AD18" s="254"/>
      <c r="AE18" s="254"/>
      <c r="AF18" s="255"/>
    </row>
    <row r="19" spans="2:32" s="187" customFormat="1" ht="17.25">
      <c r="B19" s="259"/>
      <c r="C19" s="260"/>
      <c r="D19" s="260"/>
      <c r="E19" s="260"/>
      <c r="F19" s="260"/>
      <c r="G19" s="260"/>
      <c r="H19" s="260"/>
      <c r="I19" s="260"/>
      <c r="J19" s="260"/>
      <c r="K19" s="260"/>
      <c r="L19" s="261"/>
      <c r="M19" s="183"/>
      <c r="N19" s="191" t="s">
        <v>219</v>
      </c>
      <c r="O19" s="253"/>
      <c r="P19" s="254"/>
      <c r="Q19" s="254"/>
      <c r="R19" s="254"/>
      <c r="S19" s="254"/>
      <c r="T19" s="254"/>
      <c r="U19" s="254"/>
      <c r="V19" s="254"/>
      <c r="W19" s="254"/>
      <c r="X19" s="254"/>
      <c r="Y19" s="254"/>
      <c r="Z19" s="254"/>
      <c r="AA19" s="254"/>
      <c r="AB19" s="254"/>
      <c r="AC19" s="254"/>
      <c r="AD19" s="254"/>
      <c r="AE19" s="254"/>
      <c r="AF19" s="255"/>
    </row>
    <row r="20" spans="2:32" s="187" customFormat="1" ht="17.25">
      <c r="B20" s="244" t="s">
        <v>225</v>
      </c>
      <c r="C20" s="245"/>
      <c r="D20" s="245"/>
      <c r="E20" s="245"/>
      <c r="F20" s="245"/>
      <c r="G20" s="245"/>
      <c r="H20" s="245"/>
      <c r="I20" s="245"/>
      <c r="J20" s="245"/>
      <c r="K20" s="245"/>
      <c r="L20" s="246"/>
      <c r="M20" s="183"/>
      <c r="N20" s="192" t="s">
        <v>219</v>
      </c>
      <c r="O20" s="253"/>
      <c r="P20" s="254"/>
      <c r="Q20" s="254"/>
      <c r="R20" s="254"/>
      <c r="S20" s="254"/>
      <c r="T20" s="254"/>
      <c r="U20" s="254"/>
      <c r="V20" s="254"/>
      <c r="W20" s="254"/>
      <c r="X20" s="254"/>
      <c r="Y20" s="254"/>
      <c r="Z20" s="254"/>
      <c r="AA20" s="254"/>
      <c r="AB20" s="254"/>
      <c r="AC20" s="254"/>
      <c r="AD20" s="254"/>
      <c r="AE20" s="254"/>
      <c r="AF20" s="255"/>
    </row>
    <row r="21" spans="2:32" s="187" customFormat="1" ht="17.25">
      <c r="B21" s="256"/>
      <c r="C21" s="257"/>
      <c r="D21" s="257"/>
      <c r="E21" s="257"/>
      <c r="F21" s="257"/>
      <c r="G21" s="257"/>
      <c r="H21" s="257"/>
      <c r="I21" s="257"/>
      <c r="J21" s="257"/>
      <c r="K21" s="257"/>
      <c r="L21" s="258"/>
      <c r="M21" s="183"/>
      <c r="N21" s="192" t="s">
        <v>219</v>
      </c>
      <c r="O21" s="253"/>
      <c r="P21" s="254"/>
      <c r="Q21" s="254"/>
      <c r="R21" s="254"/>
      <c r="S21" s="254"/>
      <c r="T21" s="254"/>
      <c r="U21" s="254"/>
      <c r="V21" s="254"/>
      <c r="W21" s="254"/>
      <c r="X21" s="254"/>
      <c r="Y21" s="254"/>
      <c r="Z21" s="254"/>
      <c r="AA21" s="254"/>
      <c r="AB21" s="254"/>
      <c r="AC21" s="254"/>
      <c r="AD21" s="254"/>
      <c r="AE21" s="254"/>
      <c r="AF21" s="255"/>
    </row>
    <row r="22" spans="2:32" s="187" customFormat="1" ht="17.25">
      <c r="B22" s="259"/>
      <c r="C22" s="260"/>
      <c r="D22" s="260"/>
      <c r="E22" s="260"/>
      <c r="F22" s="260"/>
      <c r="G22" s="260"/>
      <c r="H22" s="260"/>
      <c r="I22" s="260"/>
      <c r="J22" s="260"/>
      <c r="K22" s="260"/>
      <c r="L22" s="261"/>
      <c r="M22" s="180"/>
      <c r="N22" s="190" t="s">
        <v>219</v>
      </c>
      <c r="O22" s="253"/>
      <c r="P22" s="254"/>
      <c r="Q22" s="254"/>
      <c r="R22" s="254"/>
      <c r="S22" s="254"/>
      <c r="T22" s="254"/>
      <c r="U22" s="254"/>
      <c r="V22" s="254"/>
      <c r="W22" s="254"/>
      <c r="X22" s="254"/>
      <c r="Y22" s="254"/>
      <c r="Z22" s="254"/>
      <c r="AA22" s="254"/>
      <c r="AB22" s="254"/>
      <c r="AC22" s="254"/>
      <c r="AD22" s="254"/>
      <c r="AE22" s="254"/>
      <c r="AF22" s="255"/>
    </row>
    <row r="23" spans="2:32" s="187" customFormat="1" ht="17.25">
      <c r="B23" s="244" t="s">
        <v>226</v>
      </c>
      <c r="C23" s="245"/>
      <c r="D23" s="245"/>
      <c r="E23" s="245"/>
      <c r="F23" s="245"/>
      <c r="G23" s="245"/>
      <c r="H23" s="245"/>
      <c r="I23" s="245"/>
      <c r="J23" s="245"/>
      <c r="K23" s="245"/>
      <c r="L23" s="246"/>
      <c r="M23" s="183"/>
      <c r="N23" s="192" t="s">
        <v>219</v>
      </c>
      <c r="O23" s="253"/>
      <c r="P23" s="254"/>
      <c r="Q23" s="254"/>
      <c r="R23" s="254"/>
      <c r="S23" s="254"/>
      <c r="T23" s="254"/>
      <c r="U23" s="254"/>
      <c r="V23" s="254"/>
      <c r="W23" s="254"/>
      <c r="X23" s="254"/>
      <c r="Y23" s="254"/>
      <c r="Z23" s="254"/>
      <c r="AA23" s="254"/>
      <c r="AB23" s="254"/>
      <c r="AC23" s="254"/>
      <c r="AD23" s="254"/>
      <c r="AE23" s="254"/>
      <c r="AF23" s="255"/>
    </row>
    <row r="24" spans="2:32" s="187" customFormat="1" ht="17.25">
      <c r="B24" s="256"/>
      <c r="C24" s="257"/>
      <c r="D24" s="257"/>
      <c r="E24" s="257"/>
      <c r="F24" s="257"/>
      <c r="G24" s="257"/>
      <c r="H24" s="257"/>
      <c r="I24" s="257"/>
      <c r="J24" s="257"/>
      <c r="K24" s="257"/>
      <c r="L24" s="258"/>
      <c r="M24" s="183"/>
      <c r="N24" s="192" t="s">
        <v>219</v>
      </c>
      <c r="O24" s="253"/>
      <c r="P24" s="254"/>
      <c r="Q24" s="254"/>
      <c r="R24" s="254"/>
      <c r="S24" s="254"/>
      <c r="T24" s="254"/>
      <c r="U24" s="254"/>
      <c r="V24" s="254"/>
      <c r="W24" s="254"/>
      <c r="X24" s="254"/>
      <c r="Y24" s="254"/>
      <c r="Z24" s="254"/>
      <c r="AA24" s="254"/>
      <c r="AB24" s="254"/>
      <c r="AC24" s="254"/>
      <c r="AD24" s="254"/>
      <c r="AE24" s="254"/>
      <c r="AF24" s="255"/>
    </row>
    <row r="25" spans="2:32" s="187" customFormat="1" ht="17.25">
      <c r="B25" s="259"/>
      <c r="C25" s="260"/>
      <c r="D25" s="260"/>
      <c r="E25" s="260"/>
      <c r="F25" s="260"/>
      <c r="G25" s="260"/>
      <c r="H25" s="260"/>
      <c r="I25" s="260"/>
      <c r="J25" s="260"/>
      <c r="K25" s="260"/>
      <c r="L25" s="261"/>
      <c r="M25" s="180"/>
      <c r="N25" s="190" t="s">
        <v>219</v>
      </c>
      <c r="O25" s="253"/>
      <c r="P25" s="254"/>
      <c r="Q25" s="254"/>
      <c r="R25" s="254"/>
      <c r="S25" s="254"/>
      <c r="T25" s="254"/>
      <c r="U25" s="254"/>
      <c r="V25" s="254"/>
      <c r="W25" s="254"/>
      <c r="X25" s="254"/>
      <c r="Y25" s="254"/>
      <c r="Z25" s="254"/>
      <c r="AA25" s="254"/>
      <c r="AB25" s="254"/>
      <c r="AC25" s="254"/>
      <c r="AD25" s="254"/>
      <c r="AE25" s="254"/>
      <c r="AF25" s="255"/>
    </row>
    <row r="26" spans="2:32" s="187" customFormat="1" ht="17.25">
      <c r="B26" s="244" t="s">
        <v>227</v>
      </c>
      <c r="C26" s="245"/>
      <c r="D26" s="245"/>
      <c r="E26" s="245"/>
      <c r="F26" s="245"/>
      <c r="G26" s="245"/>
      <c r="H26" s="245"/>
      <c r="I26" s="245"/>
      <c r="J26" s="245"/>
      <c r="K26" s="245"/>
      <c r="L26" s="246"/>
      <c r="M26" s="183"/>
      <c r="N26" s="192" t="s">
        <v>219</v>
      </c>
      <c r="O26" s="253"/>
      <c r="P26" s="254"/>
      <c r="Q26" s="254"/>
      <c r="R26" s="254"/>
      <c r="S26" s="254"/>
      <c r="T26" s="254"/>
      <c r="U26" s="254"/>
      <c r="V26" s="254"/>
      <c r="W26" s="254"/>
      <c r="X26" s="254"/>
      <c r="Y26" s="254"/>
      <c r="Z26" s="254"/>
      <c r="AA26" s="254"/>
      <c r="AB26" s="254"/>
      <c r="AC26" s="254"/>
      <c r="AD26" s="254"/>
      <c r="AE26" s="254"/>
      <c r="AF26" s="255"/>
    </row>
    <row r="27" spans="2:32" s="187" customFormat="1" ht="17.25">
      <c r="B27" s="247"/>
      <c r="C27" s="248"/>
      <c r="D27" s="248"/>
      <c r="E27" s="248"/>
      <c r="F27" s="248"/>
      <c r="G27" s="248"/>
      <c r="H27" s="248"/>
      <c r="I27" s="248"/>
      <c r="J27" s="248"/>
      <c r="K27" s="248"/>
      <c r="L27" s="249"/>
      <c r="M27" s="183"/>
      <c r="N27" s="192" t="s">
        <v>219</v>
      </c>
      <c r="O27" s="253"/>
      <c r="P27" s="254"/>
      <c r="Q27" s="254"/>
      <c r="R27" s="254"/>
      <c r="S27" s="254"/>
      <c r="T27" s="254"/>
      <c r="U27" s="254"/>
      <c r="V27" s="254"/>
      <c r="W27" s="254"/>
      <c r="X27" s="254"/>
      <c r="Y27" s="254"/>
      <c r="Z27" s="254"/>
      <c r="AA27" s="254"/>
      <c r="AB27" s="254"/>
      <c r="AC27" s="254"/>
      <c r="AD27" s="254"/>
      <c r="AE27" s="254"/>
      <c r="AF27" s="255"/>
    </row>
    <row r="28" spans="2:32" s="187" customFormat="1" ht="17.25">
      <c r="B28" s="250"/>
      <c r="C28" s="251"/>
      <c r="D28" s="251"/>
      <c r="E28" s="251"/>
      <c r="F28" s="251"/>
      <c r="G28" s="251"/>
      <c r="H28" s="251"/>
      <c r="I28" s="251"/>
      <c r="J28" s="251"/>
      <c r="K28" s="251"/>
      <c r="L28" s="252"/>
      <c r="M28" s="180"/>
      <c r="N28" s="190" t="s">
        <v>219</v>
      </c>
      <c r="O28" s="253"/>
      <c r="P28" s="254"/>
      <c r="Q28" s="254"/>
      <c r="R28" s="254"/>
      <c r="S28" s="254"/>
      <c r="T28" s="254"/>
      <c r="U28" s="254"/>
      <c r="V28" s="254"/>
      <c r="W28" s="254"/>
      <c r="X28" s="254"/>
      <c r="Y28" s="254"/>
      <c r="Z28" s="254"/>
      <c r="AA28" s="254"/>
      <c r="AB28" s="254"/>
      <c r="AC28" s="254"/>
      <c r="AD28" s="254"/>
      <c r="AE28" s="254"/>
      <c r="AF28" s="255"/>
    </row>
    <row r="29" spans="2:32" s="187" customFormat="1" ht="17.25">
      <c r="B29" s="244" t="s">
        <v>228</v>
      </c>
      <c r="C29" s="245"/>
      <c r="D29" s="245"/>
      <c r="E29" s="245"/>
      <c r="F29" s="245"/>
      <c r="G29" s="245"/>
      <c r="H29" s="245"/>
      <c r="I29" s="245"/>
      <c r="J29" s="245"/>
      <c r="K29" s="245"/>
      <c r="L29" s="246"/>
      <c r="M29" s="183"/>
      <c r="N29" s="192" t="s">
        <v>219</v>
      </c>
      <c r="O29" s="253"/>
      <c r="P29" s="254"/>
      <c r="Q29" s="254"/>
      <c r="R29" s="254"/>
      <c r="S29" s="254"/>
      <c r="T29" s="254"/>
      <c r="U29" s="254"/>
      <c r="V29" s="254"/>
      <c r="W29" s="254"/>
      <c r="X29" s="254"/>
      <c r="Y29" s="254"/>
      <c r="Z29" s="254"/>
      <c r="AA29" s="254"/>
      <c r="AB29" s="254"/>
      <c r="AC29" s="254"/>
      <c r="AD29" s="254"/>
      <c r="AE29" s="254"/>
      <c r="AF29" s="255"/>
    </row>
    <row r="30" spans="2:32" s="187" customFormat="1" ht="17.25">
      <c r="B30" s="256"/>
      <c r="C30" s="257"/>
      <c r="D30" s="257"/>
      <c r="E30" s="257"/>
      <c r="F30" s="257"/>
      <c r="G30" s="257"/>
      <c r="H30" s="257"/>
      <c r="I30" s="257"/>
      <c r="J30" s="257"/>
      <c r="K30" s="257"/>
      <c r="L30" s="258"/>
      <c r="M30" s="183"/>
      <c r="N30" s="192" t="s">
        <v>219</v>
      </c>
      <c r="O30" s="253"/>
      <c r="P30" s="254"/>
      <c r="Q30" s="254"/>
      <c r="R30" s="254"/>
      <c r="S30" s="254"/>
      <c r="T30" s="254"/>
      <c r="U30" s="254"/>
      <c r="V30" s="254"/>
      <c r="W30" s="254"/>
      <c r="X30" s="254"/>
      <c r="Y30" s="254"/>
      <c r="Z30" s="254"/>
      <c r="AA30" s="254"/>
      <c r="AB30" s="254"/>
      <c r="AC30" s="254"/>
      <c r="AD30" s="254"/>
      <c r="AE30" s="254"/>
      <c r="AF30" s="255"/>
    </row>
    <row r="31" spans="2:32" s="187" customFormat="1" ht="17.25">
      <c r="B31" s="259"/>
      <c r="C31" s="260"/>
      <c r="D31" s="260"/>
      <c r="E31" s="260"/>
      <c r="F31" s="260"/>
      <c r="G31" s="260"/>
      <c r="H31" s="260"/>
      <c r="I31" s="260"/>
      <c r="J31" s="260"/>
      <c r="K31" s="260"/>
      <c r="L31" s="261"/>
      <c r="M31" s="180"/>
      <c r="N31" s="190" t="s">
        <v>219</v>
      </c>
      <c r="O31" s="253"/>
      <c r="P31" s="254"/>
      <c r="Q31" s="254"/>
      <c r="R31" s="254"/>
      <c r="S31" s="254"/>
      <c r="T31" s="254"/>
      <c r="U31" s="254"/>
      <c r="V31" s="254"/>
      <c r="W31" s="254"/>
      <c r="X31" s="254"/>
      <c r="Y31" s="254"/>
      <c r="Z31" s="254"/>
      <c r="AA31" s="254"/>
      <c r="AB31" s="254"/>
      <c r="AC31" s="254"/>
      <c r="AD31" s="254"/>
      <c r="AE31" s="254"/>
      <c r="AF31" s="255"/>
    </row>
    <row r="32" spans="2:32" s="187" customFormat="1" ht="17.25">
      <c r="B32" s="244" t="s">
        <v>229</v>
      </c>
      <c r="C32" s="245"/>
      <c r="D32" s="245"/>
      <c r="E32" s="245"/>
      <c r="F32" s="245"/>
      <c r="G32" s="245"/>
      <c r="H32" s="245"/>
      <c r="I32" s="245"/>
      <c r="J32" s="245"/>
      <c r="K32" s="245"/>
      <c r="L32" s="246"/>
      <c r="M32" s="183"/>
      <c r="N32" s="192" t="s">
        <v>219</v>
      </c>
      <c r="O32" s="253"/>
      <c r="P32" s="254"/>
      <c r="Q32" s="254"/>
      <c r="R32" s="254"/>
      <c r="S32" s="254"/>
      <c r="T32" s="254"/>
      <c r="U32" s="254"/>
      <c r="V32" s="254"/>
      <c r="W32" s="254"/>
      <c r="X32" s="254"/>
      <c r="Y32" s="254"/>
      <c r="Z32" s="254"/>
      <c r="AA32" s="254"/>
      <c r="AB32" s="254"/>
      <c r="AC32" s="254"/>
      <c r="AD32" s="254"/>
      <c r="AE32" s="254"/>
      <c r="AF32" s="255"/>
    </row>
    <row r="33" spans="2:32" s="187" customFormat="1" ht="17.25">
      <c r="B33" s="247"/>
      <c r="C33" s="248"/>
      <c r="D33" s="248"/>
      <c r="E33" s="248"/>
      <c r="F33" s="248"/>
      <c r="G33" s="248"/>
      <c r="H33" s="248"/>
      <c r="I33" s="248"/>
      <c r="J33" s="248"/>
      <c r="K33" s="248"/>
      <c r="L33" s="249"/>
      <c r="M33" s="183"/>
      <c r="N33" s="192" t="s">
        <v>219</v>
      </c>
      <c r="O33" s="253"/>
      <c r="P33" s="254"/>
      <c r="Q33" s="254"/>
      <c r="R33" s="254"/>
      <c r="S33" s="254"/>
      <c r="T33" s="254"/>
      <c r="U33" s="254"/>
      <c r="V33" s="254"/>
      <c r="W33" s="254"/>
      <c r="X33" s="254"/>
      <c r="Y33" s="254"/>
      <c r="Z33" s="254"/>
      <c r="AA33" s="254"/>
      <c r="AB33" s="254"/>
      <c r="AC33" s="254"/>
      <c r="AD33" s="254"/>
      <c r="AE33" s="254"/>
      <c r="AF33" s="255"/>
    </row>
    <row r="34" spans="2:32" s="187" customFormat="1" ht="17.25">
      <c r="B34" s="250"/>
      <c r="C34" s="251"/>
      <c r="D34" s="251"/>
      <c r="E34" s="251"/>
      <c r="F34" s="251"/>
      <c r="G34" s="251"/>
      <c r="H34" s="251"/>
      <c r="I34" s="251"/>
      <c r="J34" s="251"/>
      <c r="K34" s="251"/>
      <c r="L34" s="252"/>
      <c r="M34" s="180"/>
      <c r="N34" s="190" t="s">
        <v>219</v>
      </c>
      <c r="O34" s="253"/>
      <c r="P34" s="254"/>
      <c r="Q34" s="254"/>
      <c r="R34" s="254"/>
      <c r="S34" s="254"/>
      <c r="T34" s="254"/>
      <c r="U34" s="254"/>
      <c r="V34" s="254"/>
      <c r="W34" s="254"/>
      <c r="X34" s="254"/>
      <c r="Y34" s="254"/>
      <c r="Z34" s="254"/>
      <c r="AA34" s="254"/>
      <c r="AB34" s="254"/>
      <c r="AC34" s="254"/>
      <c r="AD34" s="254"/>
      <c r="AE34" s="254"/>
      <c r="AF34" s="255"/>
    </row>
    <row r="35" spans="2:32" s="187" customFormat="1" ht="17.25">
      <c r="B35" s="244" t="s">
        <v>230</v>
      </c>
      <c r="C35" s="245"/>
      <c r="D35" s="245"/>
      <c r="E35" s="245"/>
      <c r="F35" s="245"/>
      <c r="G35" s="245"/>
      <c r="H35" s="245"/>
      <c r="I35" s="245"/>
      <c r="J35" s="245"/>
      <c r="K35" s="245"/>
      <c r="L35" s="246"/>
      <c r="M35" s="183"/>
      <c r="N35" s="192" t="s">
        <v>219</v>
      </c>
      <c r="O35" s="253"/>
      <c r="P35" s="254"/>
      <c r="Q35" s="254"/>
      <c r="R35" s="254"/>
      <c r="S35" s="254"/>
      <c r="T35" s="254"/>
      <c r="U35" s="254"/>
      <c r="V35" s="254"/>
      <c r="W35" s="254"/>
      <c r="X35" s="254"/>
      <c r="Y35" s="254"/>
      <c r="Z35" s="254"/>
      <c r="AA35" s="254"/>
      <c r="AB35" s="254"/>
      <c r="AC35" s="254"/>
      <c r="AD35" s="254"/>
      <c r="AE35" s="254"/>
      <c r="AF35" s="255"/>
    </row>
    <row r="36" spans="2:32" s="187" customFormat="1" ht="17.25">
      <c r="B36" s="247"/>
      <c r="C36" s="248"/>
      <c r="D36" s="248"/>
      <c r="E36" s="248"/>
      <c r="F36" s="248"/>
      <c r="G36" s="248"/>
      <c r="H36" s="248"/>
      <c r="I36" s="248"/>
      <c r="J36" s="248"/>
      <c r="K36" s="248"/>
      <c r="L36" s="249"/>
      <c r="M36" s="183"/>
      <c r="N36" s="192" t="s">
        <v>219</v>
      </c>
      <c r="O36" s="253"/>
      <c r="P36" s="254"/>
      <c r="Q36" s="254"/>
      <c r="R36" s="254"/>
      <c r="S36" s="254"/>
      <c r="T36" s="254"/>
      <c r="U36" s="254"/>
      <c r="V36" s="254"/>
      <c r="W36" s="254"/>
      <c r="X36" s="254"/>
      <c r="Y36" s="254"/>
      <c r="Z36" s="254"/>
      <c r="AA36" s="254"/>
      <c r="AB36" s="254"/>
      <c r="AC36" s="254"/>
      <c r="AD36" s="254"/>
      <c r="AE36" s="254"/>
      <c r="AF36" s="255"/>
    </row>
    <row r="37" spans="2:32" s="187" customFormat="1" ht="17.25">
      <c r="B37" s="250"/>
      <c r="C37" s="251"/>
      <c r="D37" s="251"/>
      <c r="E37" s="251"/>
      <c r="F37" s="251"/>
      <c r="G37" s="251"/>
      <c r="H37" s="251"/>
      <c r="I37" s="251"/>
      <c r="J37" s="251"/>
      <c r="K37" s="251"/>
      <c r="L37" s="252"/>
      <c r="M37" s="180"/>
      <c r="N37" s="190" t="s">
        <v>219</v>
      </c>
      <c r="O37" s="253"/>
      <c r="P37" s="254"/>
      <c r="Q37" s="254"/>
      <c r="R37" s="254"/>
      <c r="S37" s="254"/>
      <c r="T37" s="254"/>
      <c r="U37" s="254"/>
      <c r="V37" s="254"/>
      <c r="W37" s="254"/>
      <c r="X37" s="254"/>
      <c r="Y37" s="254"/>
      <c r="Z37" s="254"/>
      <c r="AA37" s="254"/>
      <c r="AB37" s="254"/>
      <c r="AC37" s="254"/>
      <c r="AD37" s="254"/>
      <c r="AE37" s="254"/>
      <c r="AF37" s="255"/>
    </row>
    <row r="38" spans="2:32" s="187" customFormat="1" ht="17.25">
      <c r="B38" s="265" t="s">
        <v>231</v>
      </c>
      <c r="C38" s="266"/>
      <c r="D38" s="266"/>
      <c r="E38" s="266"/>
      <c r="F38" s="266"/>
      <c r="G38" s="266"/>
      <c r="H38" s="266"/>
      <c r="I38" s="266"/>
      <c r="J38" s="266"/>
      <c r="K38" s="266"/>
      <c r="L38" s="267"/>
      <c r="M38" s="183"/>
      <c r="N38" s="192" t="s">
        <v>219</v>
      </c>
      <c r="O38" s="262"/>
      <c r="P38" s="263"/>
      <c r="Q38" s="263"/>
      <c r="R38" s="263"/>
      <c r="S38" s="263"/>
      <c r="T38" s="263"/>
      <c r="U38" s="263"/>
      <c r="V38" s="263"/>
      <c r="W38" s="263"/>
      <c r="X38" s="263"/>
      <c r="Y38" s="263"/>
      <c r="Z38" s="263"/>
      <c r="AA38" s="263"/>
      <c r="AB38" s="263"/>
      <c r="AC38" s="263"/>
      <c r="AD38" s="263"/>
      <c r="AE38" s="263"/>
      <c r="AF38" s="264"/>
    </row>
    <row r="39" spans="1:32" s="187" customFormat="1" ht="17.25">
      <c r="A39" s="198"/>
      <c r="B39" s="247"/>
      <c r="C39" s="245"/>
      <c r="D39" s="248"/>
      <c r="E39" s="248"/>
      <c r="F39" s="248"/>
      <c r="G39" s="248"/>
      <c r="H39" s="248"/>
      <c r="I39" s="248"/>
      <c r="J39" s="248"/>
      <c r="K39" s="248"/>
      <c r="L39" s="249"/>
      <c r="M39" s="196"/>
      <c r="N39" s="197" t="s">
        <v>219</v>
      </c>
      <c r="O39" s="277"/>
      <c r="P39" s="278"/>
      <c r="Q39" s="278"/>
      <c r="R39" s="278"/>
      <c r="S39" s="278"/>
      <c r="T39" s="278"/>
      <c r="U39" s="278"/>
      <c r="V39" s="278"/>
      <c r="W39" s="278"/>
      <c r="X39" s="278"/>
      <c r="Y39" s="278"/>
      <c r="Z39" s="278"/>
      <c r="AA39" s="278"/>
      <c r="AB39" s="278"/>
      <c r="AC39" s="278"/>
      <c r="AD39" s="278"/>
      <c r="AE39" s="278"/>
      <c r="AF39" s="279"/>
    </row>
    <row r="40" spans="2:32" s="187" customFormat="1" ht="17.25" customHeight="1">
      <c r="B40" s="250"/>
      <c r="C40" s="251"/>
      <c r="D40" s="251"/>
      <c r="E40" s="251"/>
      <c r="F40" s="251"/>
      <c r="G40" s="251"/>
      <c r="H40" s="251"/>
      <c r="I40" s="251"/>
      <c r="J40" s="251"/>
      <c r="K40" s="251"/>
      <c r="L40" s="252"/>
      <c r="M40" s="180"/>
      <c r="N40" s="190" t="s">
        <v>219</v>
      </c>
      <c r="O40" s="253"/>
      <c r="P40" s="254"/>
      <c r="Q40" s="254"/>
      <c r="R40" s="254"/>
      <c r="S40" s="254"/>
      <c r="T40" s="254"/>
      <c r="U40" s="254"/>
      <c r="V40" s="254"/>
      <c r="W40" s="254"/>
      <c r="X40" s="254"/>
      <c r="Y40" s="254"/>
      <c r="Z40" s="254"/>
      <c r="AA40" s="254"/>
      <c r="AB40" s="254"/>
      <c r="AC40" s="254"/>
      <c r="AD40" s="254"/>
      <c r="AE40" s="254"/>
      <c r="AF40" s="255"/>
    </row>
    <row r="41" spans="2:32" s="187" customFormat="1" ht="17.25">
      <c r="B41" s="244" t="s">
        <v>232</v>
      </c>
      <c r="C41" s="245"/>
      <c r="D41" s="245"/>
      <c r="E41" s="245"/>
      <c r="F41" s="245"/>
      <c r="G41" s="245"/>
      <c r="H41" s="245"/>
      <c r="I41" s="245"/>
      <c r="J41" s="245"/>
      <c r="K41" s="245"/>
      <c r="L41" s="246"/>
      <c r="M41" s="183"/>
      <c r="N41" s="192" t="s">
        <v>219</v>
      </c>
      <c r="O41" s="253"/>
      <c r="P41" s="254"/>
      <c r="Q41" s="254"/>
      <c r="R41" s="254"/>
      <c r="S41" s="254"/>
      <c r="T41" s="254"/>
      <c r="U41" s="254"/>
      <c r="V41" s="254"/>
      <c r="W41" s="254"/>
      <c r="X41" s="254"/>
      <c r="Y41" s="254"/>
      <c r="Z41" s="254"/>
      <c r="AA41" s="254"/>
      <c r="AB41" s="254"/>
      <c r="AC41" s="254"/>
      <c r="AD41" s="254"/>
      <c r="AE41" s="254"/>
      <c r="AF41" s="255"/>
    </row>
    <row r="42" spans="2:32" s="187" customFormat="1" ht="17.25">
      <c r="B42" s="247"/>
      <c r="C42" s="248"/>
      <c r="D42" s="248"/>
      <c r="E42" s="248"/>
      <c r="F42" s="248"/>
      <c r="G42" s="248"/>
      <c r="H42" s="248"/>
      <c r="I42" s="248"/>
      <c r="J42" s="248"/>
      <c r="K42" s="248"/>
      <c r="L42" s="249"/>
      <c r="M42" s="183"/>
      <c r="N42" s="192" t="s">
        <v>219</v>
      </c>
      <c r="O42" s="253"/>
      <c r="P42" s="254"/>
      <c r="Q42" s="254"/>
      <c r="R42" s="254"/>
      <c r="S42" s="254"/>
      <c r="T42" s="254"/>
      <c r="U42" s="254"/>
      <c r="V42" s="254"/>
      <c r="W42" s="254"/>
      <c r="X42" s="254"/>
      <c r="Y42" s="254"/>
      <c r="Z42" s="254"/>
      <c r="AA42" s="254"/>
      <c r="AB42" s="254"/>
      <c r="AC42" s="254"/>
      <c r="AD42" s="254"/>
      <c r="AE42" s="254"/>
      <c r="AF42" s="255"/>
    </row>
    <row r="43" spans="1:33" ht="18" thickBot="1">
      <c r="A43" s="187"/>
      <c r="B43" s="250"/>
      <c r="C43" s="251"/>
      <c r="D43" s="251"/>
      <c r="E43" s="251"/>
      <c r="F43" s="251"/>
      <c r="G43" s="251"/>
      <c r="H43" s="251"/>
      <c r="I43" s="251"/>
      <c r="J43" s="251"/>
      <c r="K43" s="251"/>
      <c r="L43" s="252"/>
      <c r="M43" s="194"/>
      <c r="N43" s="195" t="s">
        <v>219</v>
      </c>
      <c r="O43" s="268"/>
      <c r="P43" s="269"/>
      <c r="Q43" s="269"/>
      <c r="R43" s="269"/>
      <c r="S43" s="269"/>
      <c r="T43" s="269"/>
      <c r="U43" s="269"/>
      <c r="V43" s="269"/>
      <c r="W43" s="269"/>
      <c r="X43" s="269"/>
      <c r="Y43" s="269"/>
      <c r="Z43" s="269"/>
      <c r="AA43" s="269"/>
      <c r="AB43" s="269"/>
      <c r="AC43" s="269"/>
      <c r="AD43" s="269"/>
      <c r="AE43" s="269"/>
      <c r="AF43" s="270"/>
      <c r="AG43" s="187"/>
    </row>
    <row r="44" spans="1:33" ht="18" thickTop="1">
      <c r="A44" s="187"/>
      <c r="B44" s="271" t="s">
        <v>233</v>
      </c>
      <c r="C44" s="272"/>
      <c r="D44" s="272"/>
      <c r="E44" s="272"/>
      <c r="F44" s="272"/>
      <c r="G44" s="272"/>
      <c r="H44" s="272"/>
      <c r="I44" s="272"/>
      <c r="J44" s="272"/>
      <c r="K44" s="272"/>
      <c r="L44" s="273"/>
      <c r="M44" s="202"/>
      <c r="N44" s="200" t="s">
        <v>219</v>
      </c>
      <c r="O44" s="274"/>
      <c r="P44" s="275"/>
      <c r="Q44" s="275"/>
      <c r="R44" s="275"/>
      <c r="S44" s="275"/>
      <c r="T44" s="275"/>
      <c r="U44" s="275"/>
      <c r="V44" s="275"/>
      <c r="W44" s="275"/>
      <c r="X44" s="275"/>
      <c r="Y44" s="275"/>
      <c r="Z44" s="275"/>
      <c r="AA44" s="275"/>
      <c r="AB44" s="275"/>
      <c r="AC44" s="275"/>
      <c r="AD44" s="275"/>
      <c r="AE44" s="275"/>
      <c r="AF44" s="276"/>
      <c r="AG44" s="187"/>
    </row>
    <row r="45" spans="1:33" ht="17.25">
      <c r="A45" s="187"/>
      <c r="B45" s="247"/>
      <c r="C45" s="248"/>
      <c r="D45" s="248"/>
      <c r="E45" s="248"/>
      <c r="F45" s="248"/>
      <c r="G45" s="248"/>
      <c r="H45" s="248"/>
      <c r="I45" s="248"/>
      <c r="J45" s="248"/>
      <c r="K45" s="248"/>
      <c r="L45" s="249"/>
      <c r="M45" s="183"/>
      <c r="N45" s="192" t="s">
        <v>219</v>
      </c>
      <c r="O45" s="253"/>
      <c r="P45" s="254"/>
      <c r="Q45" s="254"/>
      <c r="R45" s="254"/>
      <c r="S45" s="254"/>
      <c r="T45" s="254"/>
      <c r="U45" s="254"/>
      <c r="V45" s="254"/>
      <c r="W45" s="254"/>
      <c r="X45" s="254"/>
      <c r="Y45" s="254"/>
      <c r="Z45" s="254"/>
      <c r="AA45" s="254"/>
      <c r="AB45" s="254"/>
      <c r="AC45" s="254"/>
      <c r="AD45" s="254"/>
      <c r="AE45" s="254"/>
      <c r="AF45" s="255"/>
      <c r="AG45" s="187"/>
    </row>
    <row r="46" spans="1:33" ht="17.25">
      <c r="A46" s="187"/>
      <c r="B46" s="250"/>
      <c r="C46" s="251"/>
      <c r="D46" s="251"/>
      <c r="E46" s="251"/>
      <c r="F46" s="251"/>
      <c r="G46" s="251"/>
      <c r="H46" s="251"/>
      <c r="I46" s="251"/>
      <c r="J46" s="251"/>
      <c r="K46" s="251"/>
      <c r="L46" s="252"/>
      <c r="M46" s="180"/>
      <c r="N46" s="190" t="s">
        <v>219</v>
      </c>
      <c r="O46" s="253"/>
      <c r="P46" s="254"/>
      <c r="Q46" s="254"/>
      <c r="R46" s="254"/>
      <c r="S46" s="254"/>
      <c r="T46" s="254"/>
      <c r="U46" s="254"/>
      <c r="V46" s="254"/>
      <c r="W46" s="254"/>
      <c r="X46" s="254"/>
      <c r="Y46" s="254"/>
      <c r="Z46" s="254"/>
      <c r="AA46" s="254"/>
      <c r="AB46" s="254"/>
      <c r="AC46" s="254"/>
      <c r="AD46" s="254"/>
      <c r="AE46" s="254"/>
      <c r="AF46" s="255"/>
      <c r="AG46" s="187"/>
    </row>
    <row r="47" spans="1:33" ht="17.25">
      <c r="A47" s="187"/>
      <c r="B47" s="244" t="s">
        <v>234</v>
      </c>
      <c r="C47" s="245"/>
      <c r="D47" s="245"/>
      <c r="E47" s="245"/>
      <c r="F47" s="245"/>
      <c r="G47" s="245"/>
      <c r="H47" s="245"/>
      <c r="I47" s="245"/>
      <c r="J47" s="245"/>
      <c r="K47" s="245"/>
      <c r="L47" s="246"/>
      <c r="M47" s="183"/>
      <c r="N47" s="192" t="s">
        <v>219</v>
      </c>
      <c r="O47" s="253"/>
      <c r="P47" s="254"/>
      <c r="Q47" s="254"/>
      <c r="R47" s="254"/>
      <c r="S47" s="254"/>
      <c r="T47" s="254"/>
      <c r="U47" s="254"/>
      <c r="V47" s="254"/>
      <c r="W47" s="254"/>
      <c r="X47" s="254"/>
      <c r="Y47" s="254"/>
      <c r="Z47" s="254"/>
      <c r="AA47" s="254"/>
      <c r="AB47" s="254"/>
      <c r="AC47" s="254"/>
      <c r="AD47" s="254"/>
      <c r="AE47" s="254"/>
      <c r="AF47" s="255"/>
      <c r="AG47" s="187"/>
    </row>
    <row r="48" spans="1:33" ht="17.25">
      <c r="A48" s="187"/>
      <c r="B48" s="247"/>
      <c r="C48" s="248"/>
      <c r="D48" s="248"/>
      <c r="E48" s="248"/>
      <c r="F48" s="248"/>
      <c r="G48" s="248"/>
      <c r="H48" s="248"/>
      <c r="I48" s="248"/>
      <c r="J48" s="248"/>
      <c r="K48" s="248"/>
      <c r="L48" s="249"/>
      <c r="M48" s="183"/>
      <c r="N48" s="192" t="s">
        <v>219</v>
      </c>
      <c r="O48" s="253"/>
      <c r="P48" s="254"/>
      <c r="Q48" s="254"/>
      <c r="R48" s="254"/>
      <c r="S48" s="254"/>
      <c r="T48" s="254"/>
      <c r="U48" s="254"/>
      <c r="V48" s="254"/>
      <c r="W48" s="254"/>
      <c r="X48" s="254"/>
      <c r="Y48" s="254"/>
      <c r="Z48" s="254"/>
      <c r="AA48" s="254"/>
      <c r="AB48" s="254"/>
      <c r="AC48" s="254"/>
      <c r="AD48" s="254"/>
      <c r="AE48" s="254"/>
      <c r="AF48" s="255"/>
      <c r="AG48" s="187"/>
    </row>
    <row r="49" spans="1:33" ht="17.25">
      <c r="A49" s="187"/>
      <c r="B49" s="250"/>
      <c r="C49" s="251"/>
      <c r="D49" s="251"/>
      <c r="E49" s="251"/>
      <c r="F49" s="251"/>
      <c r="G49" s="251"/>
      <c r="H49" s="251"/>
      <c r="I49" s="251"/>
      <c r="J49" s="251"/>
      <c r="K49" s="251"/>
      <c r="L49" s="252"/>
      <c r="M49" s="180"/>
      <c r="N49" s="190" t="s">
        <v>219</v>
      </c>
      <c r="O49" s="253"/>
      <c r="P49" s="254"/>
      <c r="Q49" s="254"/>
      <c r="R49" s="254"/>
      <c r="S49" s="254"/>
      <c r="T49" s="254"/>
      <c r="U49" s="254"/>
      <c r="V49" s="254"/>
      <c r="W49" s="254"/>
      <c r="X49" s="254"/>
      <c r="Y49" s="254"/>
      <c r="Z49" s="254"/>
      <c r="AA49" s="254"/>
      <c r="AB49" s="254"/>
      <c r="AC49" s="254"/>
      <c r="AD49" s="254"/>
      <c r="AE49" s="254"/>
      <c r="AF49" s="255"/>
      <c r="AG49" s="187"/>
    </row>
    <row r="50" spans="1:33" ht="17.25">
      <c r="A50" s="187"/>
      <c r="B50" s="244" t="s">
        <v>235</v>
      </c>
      <c r="C50" s="245"/>
      <c r="D50" s="245"/>
      <c r="E50" s="245"/>
      <c r="F50" s="245"/>
      <c r="G50" s="245"/>
      <c r="H50" s="245"/>
      <c r="I50" s="245"/>
      <c r="J50" s="245"/>
      <c r="K50" s="245"/>
      <c r="L50" s="246"/>
      <c r="M50" s="183"/>
      <c r="N50" s="192" t="s">
        <v>219</v>
      </c>
      <c r="O50" s="253"/>
      <c r="P50" s="254"/>
      <c r="Q50" s="254"/>
      <c r="R50" s="254"/>
      <c r="S50" s="254"/>
      <c r="T50" s="254"/>
      <c r="U50" s="254"/>
      <c r="V50" s="254"/>
      <c r="W50" s="254"/>
      <c r="X50" s="254"/>
      <c r="Y50" s="254"/>
      <c r="Z50" s="254"/>
      <c r="AA50" s="254"/>
      <c r="AB50" s="254"/>
      <c r="AC50" s="254"/>
      <c r="AD50" s="254"/>
      <c r="AE50" s="254"/>
      <c r="AF50" s="255"/>
      <c r="AG50" s="187"/>
    </row>
    <row r="51" spans="1:33" ht="17.25">
      <c r="A51" s="187"/>
      <c r="B51" s="256"/>
      <c r="C51" s="257"/>
      <c r="D51" s="257"/>
      <c r="E51" s="257"/>
      <c r="F51" s="257"/>
      <c r="G51" s="257"/>
      <c r="H51" s="257"/>
      <c r="I51" s="257"/>
      <c r="J51" s="257"/>
      <c r="K51" s="257"/>
      <c r="L51" s="258"/>
      <c r="M51" s="183"/>
      <c r="N51" s="192" t="s">
        <v>219</v>
      </c>
      <c r="O51" s="253"/>
      <c r="P51" s="254"/>
      <c r="Q51" s="254"/>
      <c r="R51" s="254"/>
      <c r="S51" s="254"/>
      <c r="T51" s="254"/>
      <c r="U51" s="254"/>
      <c r="V51" s="254"/>
      <c r="W51" s="254"/>
      <c r="X51" s="254"/>
      <c r="Y51" s="254"/>
      <c r="Z51" s="254"/>
      <c r="AA51" s="254"/>
      <c r="AB51" s="254"/>
      <c r="AC51" s="254"/>
      <c r="AD51" s="254"/>
      <c r="AE51" s="254"/>
      <c r="AF51" s="255"/>
      <c r="AG51" s="187"/>
    </row>
    <row r="52" spans="1:33" ht="17.25">
      <c r="A52" s="187"/>
      <c r="B52" s="259"/>
      <c r="C52" s="260"/>
      <c r="D52" s="260"/>
      <c r="E52" s="260"/>
      <c r="F52" s="260"/>
      <c r="G52" s="260"/>
      <c r="H52" s="260"/>
      <c r="I52" s="260"/>
      <c r="J52" s="260"/>
      <c r="K52" s="260"/>
      <c r="L52" s="261"/>
      <c r="M52" s="183"/>
      <c r="N52" s="192" t="s">
        <v>219</v>
      </c>
      <c r="O52" s="262"/>
      <c r="P52" s="263"/>
      <c r="Q52" s="263"/>
      <c r="R52" s="263"/>
      <c r="S52" s="263"/>
      <c r="T52" s="263"/>
      <c r="U52" s="263"/>
      <c r="V52" s="263"/>
      <c r="W52" s="263"/>
      <c r="X52" s="263"/>
      <c r="Y52" s="263"/>
      <c r="Z52" s="263"/>
      <c r="AA52" s="263"/>
      <c r="AB52" s="263"/>
      <c r="AC52" s="263"/>
      <c r="AD52" s="263"/>
      <c r="AE52" s="263"/>
      <c r="AF52" s="264"/>
      <c r="AG52" s="187"/>
    </row>
    <row r="54" ht="17.25">
      <c r="B54" s="178" t="s">
        <v>220</v>
      </c>
    </row>
    <row r="55" ht="17.25">
      <c r="B55" s="178" t="s">
        <v>236</v>
      </c>
    </row>
    <row r="57" spans="1:20" ht="17.25">
      <c r="A57" s="178" t="s">
        <v>221</v>
      </c>
      <c r="M57" s="199"/>
      <c r="N57" s="178" t="s">
        <v>139</v>
      </c>
      <c r="O57" s="243"/>
      <c r="P57" s="243"/>
      <c r="Q57" s="178" t="s">
        <v>144</v>
      </c>
      <c r="R57" s="243"/>
      <c r="S57" s="243"/>
      <c r="T57" s="178" t="s">
        <v>141</v>
      </c>
    </row>
    <row r="122" spans="3:7" ht="17.25">
      <c r="C122" s="193"/>
      <c r="D122" s="193"/>
      <c r="E122" s="193"/>
      <c r="F122" s="193"/>
      <c r="G122" s="193"/>
    </row>
    <row r="123" ht="17.25">
      <c r="C123" s="188"/>
    </row>
  </sheetData>
  <sheetProtection/>
  <mergeCells count="59">
    <mergeCell ref="X4:Y4"/>
    <mergeCell ref="AA4:AB4"/>
    <mergeCell ref="AD4:AE4"/>
    <mergeCell ref="T7:AF7"/>
    <mergeCell ref="O16:AF16"/>
    <mergeCell ref="O17:AF17"/>
    <mergeCell ref="O18:AF18"/>
    <mergeCell ref="B9:AF10"/>
    <mergeCell ref="R14:V14"/>
    <mergeCell ref="B16:L16"/>
    <mergeCell ref="M16:N16"/>
    <mergeCell ref="B17:L19"/>
    <mergeCell ref="B29:L31"/>
    <mergeCell ref="B32:L34"/>
    <mergeCell ref="O25:AF25"/>
    <mergeCell ref="O26:AF26"/>
    <mergeCell ref="O27:AF27"/>
    <mergeCell ref="O28:AF28"/>
    <mergeCell ref="O29:AF29"/>
    <mergeCell ref="O30:AF30"/>
    <mergeCell ref="B26:L28"/>
    <mergeCell ref="O39:AF39"/>
    <mergeCell ref="O40:AF40"/>
    <mergeCell ref="O41:AF41"/>
    <mergeCell ref="O42:AF42"/>
    <mergeCell ref="O31:AF31"/>
    <mergeCell ref="O32:AF32"/>
    <mergeCell ref="O33:AF33"/>
    <mergeCell ref="O34:AF34"/>
    <mergeCell ref="O35:AF35"/>
    <mergeCell ref="O36:AF36"/>
    <mergeCell ref="B20:L22"/>
    <mergeCell ref="B23:L25"/>
    <mergeCell ref="O19:AF19"/>
    <mergeCell ref="O20:AF20"/>
    <mergeCell ref="O21:AF21"/>
    <mergeCell ref="O22:AF22"/>
    <mergeCell ref="O23:AF23"/>
    <mergeCell ref="O24:AF24"/>
    <mergeCell ref="B35:L37"/>
    <mergeCell ref="B38:L40"/>
    <mergeCell ref="B41:L43"/>
    <mergeCell ref="O43:AF43"/>
    <mergeCell ref="B44:L46"/>
    <mergeCell ref="O44:AF44"/>
    <mergeCell ref="O45:AF45"/>
    <mergeCell ref="O46:AF46"/>
    <mergeCell ref="O37:AF37"/>
    <mergeCell ref="O38:AF38"/>
    <mergeCell ref="O57:P57"/>
    <mergeCell ref="R57:S57"/>
    <mergeCell ref="B47:L49"/>
    <mergeCell ref="O47:AF47"/>
    <mergeCell ref="O48:AF48"/>
    <mergeCell ref="O49:AF49"/>
    <mergeCell ref="B50:L52"/>
    <mergeCell ref="O50:AF50"/>
    <mergeCell ref="O51:AF51"/>
    <mergeCell ref="O52:AF52"/>
  </mergeCells>
  <printOptions/>
  <pageMargins left="0.7" right="0.7" top="0.75" bottom="0.75" header="0.3" footer="0.3"/>
  <pageSetup horizontalDpi="600" verticalDpi="600" orientation="portrait" paperSize="9" scale="77" r:id="rId1"/>
</worksheet>
</file>

<file path=xl/worksheets/sheet3.xml><?xml version="1.0" encoding="utf-8"?>
<worksheet xmlns="http://schemas.openxmlformats.org/spreadsheetml/2006/main" xmlns:r="http://schemas.openxmlformats.org/officeDocument/2006/relationships">
  <dimension ref="B2:AP89"/>
  <sheetViews>
    <sheetView view="pageBreakPreview" zoomScale="70" zoomScaleSheetLayoutView="70" zoomScalePageLayoutView="0" workbookViewId="0" topLeftCell="A1">
      <selection activeCell="I31" sqref="I31"/>
    </sheetView>
  </sheetViews>
  <sheetFormatPr defaultColWidth="9.00390625" defaultRowHeight="13.5"/>
  <cols>
    <col min="1" max="1" width="1.4921875" style="206" customWidth="1"/>
    <col min="2" max="2" width="10.00390625" style="206" customWidth="1"/>
    <col min="3" max="3" width="6.75390625" style="206" customWidth="1"/>
    <col min="4" max="4" width="10.00390625" style="206" customWidth="1"/>
    <col min="5" max="35" width="3.875" style="206" customWidth="1"/>
    <col min="36" max="38" width="9.00390625" style="206" customWidth="1"/>
    <col min="39" max="39" width="2.50390625" style="206" customWidth="1"/>
    <col min="40" max="16384" width="9.00390625" style="206" customWidth="1"/>
  </cols>
  <sheetData>
    <row r="2" ht="13.5">
      <c r="B2" s="205" t="s">
        <v>255</v>
      </c>
    </row>
    <row r="3" ht="13.5">
      <c r="B3" s="207"/>
    </row>
    <row r="4" spans="2:24" ht="13.5" customHeight="1">
      <c r="B4" s="205" t="s">
        <v>256</v>
      </c>
      <c r="X4" s="208" t="s">
        <v>257</v>
      </c>
    </row>
    <row r="5" spans="2:42" ht="6.75" customHeight="1">
      <c r="B5" s="205"/>
      <c r="W5" s="208"/>
      <c r="AM5" s="209"/>
      <c r="AN5" s="209"/>
      <c r="AO5" s="209"/>
      <c r="AP5" s="209"/>
    </row>
    <row r="6" spans="24:42" ht="13.5" customHeight="1">
      <c r="X6" s="205" t="s">
        <v>258</v>
      </c>
      <c r="AM6" s="209"/>
      <c r="AN6" s="209"/>
      <c r="AO6" s="209"/>
      <c r="AP6" s="209"/>
    </row>
    <row r="7" spans="23:42" ht="6.75" customHeight="1">
      <c r="W7" s="205"/>
      <c r="AM7" s="209"/>
      <c r="AN7" s="209"/>
      <c r="AO7" s="209"/>
      <c r="AP7" s="209"/>
    </row>
    <row r="8" spans="2:42" ht="14.25" customHeight="1">
      <c r="B8" s="205" t="s">
        <v>259</v>
      </c>
      <c r="AB8" s="205" t="s">
        <v>260</v>
      </c>
      <c r="AM8" s="209"/>
      <c r="AN8" s="209"/>
      <c r="AO8" s="209"/>
      <c r="AP8" s="209"/>
    </row>
    <row r="9" spans="2:42" ht="14.25" customHeight="1">
      <c r="B9" s="207"/>
      <c r="AM9" s="209"/>
      <c r="AN9" s="209"/>
      <c r="AO9" s="209"/>
      <c r="AP9" s="209"/>
    </row>
    <row r="10" spans="2:42" ht="18" customHeight="1">
      <c r="B10" s="297" t="s">
        <v>261</v>
      </c>
      <c r="C10" s="297" t="s">
        <v>262</v>
      </c>
      <c r="D10" s="297" t="s">
        <v>263</v>
      </c>
      <c r="E10" s="288" t="s">
        <v>264</v>
      </c>
      <c r="F10" s="289"/>
      <c r="G10" s="289"/>
      <c r="H10" s="289"/>
      <c r="I10" s="289"/>
      <c r="J10" s="289"/>
      <c r="K10" s="302"/>
      <c r="L10" s="288" t="s">
        <v>265</v>
      </c>
      <c r="M10" s="289"/>
      <c r="N10" s="289"/>
      <c r="O10" s="289"/>
      <c r="P10" s="289"/>
      <c r="Q10" s="289"/>
      <c r="R10" s="302"/>
      <c r="S10" s="288" t="s">
        <v>266</v>
      </c>
      <c r="T10" s="289"/>
      <c r="U10" s="289"/>
      <c r="V10" s="289"/>
      <c r="W10" s="289"/>
      <c r="X10" s="289"/>
      <c r="Y10" s="302"/>
      <c r="Z10" s="288" t="s">
        <v>267</v>
      </c>
      <c r="AA10" s="289"/>
      <c r="AB10" s="289"/>
      <c r="AC10" s="289"/>
      <c r="AD10" s="289"/>
      <c r="AE10" s="289"/>
      <c r="AF10" s="290"/>
      <c r="AG10" s="291"/>
      <c r="AH10" s="292"/>
      <c r="AI10" s="293"/>
      <c r="AJ10" s="294" t="s">
        <v>268</v>
      </c>
      <c r="AK10" s="297" t="s">
        <v>269</v>
      </c>
      <c r="AL10" s="297" t="s">
        <v>270</v>
      </c>
      <c r="AM10" s="209"/>
      <c r="AN10" s="209"/>
      <c r="AO10" s="209"/>
      <c r="AP10" s="209"/>
    </row>
    <row r="11" spans="2:42" ht="18" customHeight="1">
      <c r="B11" s="300"/>
      <c r="C11" s="300"/>
      <c r="D11" s="300"/>
      <c r="E11" s="211">
        <v>1</v>
      </c>
      <c r="F11" s="211">
        <v>2</v>
      </c>
      <c r="G11" s="211">
        <v>3</v>
      </c>
      <c r="H11" s="211">
        <v>4</v>
      </c>
      <c r="I11" s="211">
        <v>5</v>
      </c>
      <c r="J11" s="211">
        <v>6</v>
      </c>
      <c r="K11" s="211">
        <v>7</v>
      </c>
      <c r="L11" s="211">
        <v>8</v>
      </c>
      <c r="M11" s="211">
        <v>9</v>
      </c>
      <c r="N11" s="211">
        <v>10</v>
      </c>
      <c r="O11" s="211">
        <v>11</v>
      </c>
      <c r="P11" s="211">
        <v>12</v>
      </c>
      <c r="Q11" s="211">
        <v>13</v>
      </c>
      <c r="R11" s="211">
        <v>14</v>
      </c>
      <c r="S11" s="211">
        <v>15</v>
      </c>
      <c r="T11" s="211">
        <v>16</v>
      </c>
      <c r="U11" s="211">
        <v>17</v>
      </c>
      <c r="V11" s="211">
        <v>18</v>
      </c>
      <c r="W11" s="211">
        <v>19</v>
      </c>
      <c r="X11" s="211">
        <v>20</v>
      </c>
      <c r="Y11" s="211">
        <v>21</v>
      </c>
      <c r="Z11" s="211">
        <v>22</v>
      </c>
      <c r="AA11" s="211">
        <v>23</v>
      </c>
      <c r="AB11" s="211">
        <v>24</v>
      </c>
      <c r="AC11" s="211">
        <v>25</v>
      </c>
      <c r="AD11" s="211">
        <v>26</v>
      </c>
      <c r="AE11" s="211">
        <v>27</v>
      </c>
      <c r="AF11" s="212">
        <v>28</v>
      </c>
      <c r="AG11" s="211">
        <v>29</v>
      </c>
      <c r="AH11" s="211">
        <v>30</v>
      </c>
      <c r="AI11" s="212">
        <v>31</v>
      </c>
      <c r="AJ11" s="295"/>
      <c r="AK11" s="298"/>
      <c r="AL11" s="298"/>
      <c r="AM11" s="209"/>
      <c r="AN11" s="209"/>
      <c r="AO11" s="209"/>
      <c r="AP11" s="209"/>
    </row>
    <row r="12" spans="2:42" ht="18" customHeight="1">
      <c r="B12" s="301"/>
      <c r="C12" s="301"/>
      <c r="D12" s="301"/>
      <c r="E12" s="211" t="s">
        <v>25</v>
      </c>
      <c r="F12" s="213"/>
      <c r="G12" s="213"/>
      <c r="H12" s="213"/>
      <c r="I12" s="213"/>
      <c r="J12" s="213"/>
      <c r="K12" s="213"/>
      <c r="L12" s="213"/>
      <c r="M12" s="213"/>
      <c r="N12" s="213"/>
      <c r="O12" s="213"/>
      <c r="P12" s="213"/>
      <c r="Q12" s="213"/>
      <c r="R12" s="213"/>
      <c r="S12" s="213"/>
      <c r="T12" s="213"/>
      <c r="U12" s="213"/>
      <c r="V12" s="213"/>
      <c r="W12" s="213"/>
      <c r="X12" s="213"/>
      <c r="Y12" s="213"/>
      <c r="Z12" s="213"/>
      <c r="AA12" s="213"/>
      <c r="AB12" s="213"/>
      <c r="AC12" s="213"/>
      <c r="AD12" s="213"/>
      <c r="AE12" s="213"/>
      <c r="AF12" s="214"/>
      <c r="AG12" s="213"/>
      <c r="AH12" s="213"/>
      <c r="AI12" s="214"/>
      <c r="AJ12" s="296"/>
      <c r="AK12" s="299"/>
      <c r="AL12" s="299"/>
      <c r="AM12" s="209"/>
      <c r="AN12" s="209"/>
      <c r="AO12" s="209"/>
      <c r="AP12" s="209"/>
    </row>
    <row r="13" spans="2:38" ht="18" customHeight="1">
      <c r="B13" s="285" t="s">
        <v>271</v>
      </c>
      <c r="C13" s="285"/>
      <c r="D13" s="285"/>
      <c r="E13" s="215" t="s">
        <v>110</v>
      </c>
      <c r="F13" s="215" t="s">
        <v>110</v>
      </c>
      <c r="G13" s="215" t="s">
        <v>272</v>
      </c>
      <c r="H13" s="215" t="s">
        <v>112</v>
      </c>
      <c r="I13" s="215" t="s">
        <v>273</v>
      </c>
      <c r="J13" s="215" t="s">
        <v>110</v>
      </c>
      <c r="K13" s="215" t="s">
        <v>273</v>
      </c>
      <c r="L13" s="216"/>
      <c r="M13" s="216"/>
      <c r="N13" s="216"/>
      <c r="O13" s="216"/>
      <c r="P13" s="216"/>
      <c r="Q13" s="216"/>
      <c r="R13" s="216"/>
      <c r="S13" s="216"/>
      <c r="T13" s="216"/>
      <c r="U13" s="216"/>
      <c r="V13" s="216"/>
      <c r="W13" s="216"/>
      <c r="X13" s="216"/>
      <c r="Y13" s="216"/>
      <c r="Z13" s="216"/>
      <c r="AA13" s="216"/>
      <c r="AB13" s="216"/>
      <c r="AC13" s="216"/>
      <c r="AD13" s="216"/>
      <c r="AE13" s="216"/>
      <c r="AF13" s="217"/>
      <c r="AG13" s="216"/>
      <c r="AH13" s="216"/>
      <c r="AI13" s="217"/>
      <c r="AJ13" s="218"/>
      <c r="AK13" s="219"/>
      <c r="AL13" s="219"/>
    </row>
    <row r="14" spans="2:38" ht="18" customHeight="1">
      <c r="B14" s="285" t="s">
        <v>274</v>
      </c>
      <c r="C14" s="285"/>
      <c r="D14" s="285"/>
      <c r="E14" s="215" t="s">
        <v>275</v>
      </c>
      <c r="F14" s="215" t="s">
        <v>275</v>
      </c>
      <c r="G14" s="215" t="s">
        <v>275</v>
      </c>
      <c r="H14" s="215" t="s">
        <v>276</v>
      </c>
      <c r="I14" s="215" t="s">
        <v>276</v>
      </c>
      <c r="J14" s="215" t="s">
        <v>277</v>
      </c>
      <c r="K14" s="215" t="s">
        <v>277</v>
      </c>
      <c r="L14" s="216"/>
      <c r="M14" s="216"/>
      <c r="N14" s="216"/>
      <c r="O14" s="216"/>
      <c r="P14" s="216"/>
      <c r="Q14" s="216"/>
      <c r="R14" s="216"/>
      <c r="S14" s="216"/>
      <c r="T14" s="216"/>
      <c r="U14" s="216"/>
      <c r="V14" s="216"/>
      <c r="W14" s="216"/>
      <c r="X14" s="216"/>
      <c r="Y14" s="216"/>
      <c r="Z14" s="216"/>
      <c r="AA14" s="216"/>
      <c r="AB14" s="216"/>
      <c r="AC14" s="216"/>
      <c r="AD14" s="216"/>
      <c r="AE14" s="216"/>
      <c r="AF14" s="217"/>
      <c r="AG14" s="216"/>
      <c r="AH14" s="216"/>
      <c r="AI14" s="217"/>
      <c r="AJ14" s="218"/>
      <c r="AK14" s="219"/>
      <c r="AL14" s="219"/>
    </row>
    <row r="15" spans="2:38" ht="18" customHeight="1">
      <c r="B15" s="219"/>
      <c r="C15" s="219"/>
      <c r="D15" s="219"/>
      <c r="E15" s="215"/>
      <c r="F15" s="215"/>
      <c r="G15" s="215"/>
      <c r="H15" s="215"/>
      <c r="I15" s="215"/>
      <c r="J15" s="215"/>
      <c r="K15" s="215"/>
      <c r="L15" s="215"/>
      <c r="M15" s="215"/>
      <c r="N15" s="215"/>
      <c r="O15" s="215"/>
      <c r="P15" s="215"/>
      <c r="Q15" s="215"/>
      <c r="R15" s="215"/>
      <c r="S15" s="215"/>
      <c r="T15" s="215"/>
      <c r="U15" s="215"/>
      <c r="V15" s="215"/>
      <c r="W15" s="215"/>
      <c r="X15" s="215"/>
      <c r="Y15" s="215"/>
      <c r="Z15" s="215"/>
      <c r="AA15" s="215"/>
      <c r="AB15" s="215"/>
      <c r="AC15" s="215"/>
      <c r="AD15" s="215"/>
      <c r="AE15" s="215"/>
      <c r="AF15" s="220"/>
      <c r="AG15" s="215"/>
      <c r="AH15" s="215"/>
      <c r="AI15" s="220"/>
      <c r="AJ15" s="218"/>
      <c r="AK15" s="219"/>
      <c r="AL15" s="219"/>
    </row>
    <row r="16" spans="2:38" ht="18" customHeight="1">
      <c r="B16" s="219"/>
      <c r="C16" s="219"/>
      <c r="D16" s="219"/>
      <c r="E16" s="215"/>
      <c r="F16" s="215"/>
      <c r="G16" s="215"/>
      <c r="H16" s="215"/>
      <c r="I16" s="215"/>
      <c r="J16" s="215"/>
      <c r="K16" s="215"/>
      <c r="L16" s="215"/>
      <c r="M16" s="215"/>
      <c r="N16" s="215"/>
      <c r="O16" s="215"/>
      <c r="P16" s="215"/>
      <c r="Q16" s="215"/>
      <c r="R16" s="215"/>
      <c r="S16" s="215"/>
      <c r="T16" s="215"/>
      <c r="U16" s="215"/>
      <c r="V16" s="215"/>
      <c r="W16" s="215"/>
      <c r="X16" s="215"/>
      <c r="Y16" s="215"/>
      <c r="Z16" s="215"/>
      <c r="AA16" s="215"/>
      <c r="AB16" s="215"/>
      <c r="AC16" s="215"/>
      <c r="AD16" s="215"/>
      <c r="AE16" s="215"/>
      <c r="AF16" s="220"/>
      <c r="AG16" s="215"/>
      <c r="AH16" s="215"/>
      <c r="AI16" s="220"/>
      <c r="AJ16" s="218"/>
      <c r="AK16" s="219"/>
      <c r="AL16" s="219"/>
    </row>
    <row r="17" spans="2:38" ht="18" customHeight="1">
      <c r="B17" s="219"/>
      <c r="C17" s="219"/>
      <c r="D17" s="219"/>
      <c r="E17" s="215"/>
      <c r="F17" s="215"/>
      <c r="G17" s="215"/>
      <c r="H17" s="215"/>
      <c r="I17" s="215"/>
      <c r="J17" s="215"/>
      <c r="K17" s="215"/>
      <c r="L17" s="215"/>
      <c r="M17" s="215"/>
      <c r="N17" s="215"/>
      <c r="O17" s="215"/>
      <c r="P17" s="215"/>
      <c r="Q17" s="215"/>
      <c r="R17" s="215"/>
      <c r="S17" s="215"/>
      <c r="T17" s="215"/>
      <c r="U17" s="215"/>
      <c r="V17" s="215"/>
      <c r="W17" s="215"/>
      <c r="X17" s="215"/>
      <c r="Y17" s="215"/>
      <c r="Z17" s="215"/>
      <c r="AA17" s="215"/>
      <c r="AB17" s="215"/>
      <c r="AC17" s="215"/>
      <c r="AD17" s="215"/>
      <c r="AE17" s="215"/>
      <c r="AF17" s="220"/>
      <c r="AG17" s="215"/>
      <c r="AH17" s="215"/>
      <c r="AI17" s="220"/>
      <c r="AJ17" s="218"/>
      <c r="AK17" s="219"/>
      <c r="AL17" s="219"/>
    </row>
    <row r="18" spans="2:38" ht="18" customHeight="1">
      <c r="B18" s="219"/>
      <c r="C18" s="219"/>
      <c r="D18" s="219"/>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20"/>
      <c r="AG18" s="215"/>
      <c r="AH18" s="215"/>
      <c r="AI18" s="220"/>
      <c r="AJ18" s="218"/>
      <c r="AK18" s="219"/>
      <c r="AL18" s="219"/>
    </row>
    <row r="19" spans="2:38" ht="18" customHeight="1">
      <c r="B19" s="219"/>
      <c r="C19" s="219"/>
      <c r="D19" s="219"/>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20"/>
      <c r="AG19" s="215"/>
      <c r="AH19" s="215"/>
      <c r="AI19" s="220"/>
      <c r="AJ19" s="218"/>
      <c r="AK19" s="219"/>
      <c r="AL19" s="219"/>
    </row>
    <row r="20" spans="2:38" ht="18" customHeight="1">
      <c r="B20" s="219"/>
      <c r="C20" s="219"/>
      <c r="D20" s="219"/>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20"/>
      <c r="AG20" s="215"/>
      <c r="AH20" s="215"/>
      <c r="AI20" s="220"/>
      <c r="AJ20" s="218"/>
      <c r="AK20" s="219"/>
      <c r="AL20" s="219"/>
    </row>
    <row r="21" spans="2:38" ht="18" customHeight="1">
      <c r="B21" s="219"/>
      <c r="C21" s="219"/>
      <c r="D21" s="219"/>
      <c r="E21" s="215"/>
      <c r="F21" s="215"/>
      <c r="G21" s="215"/>
      <c r="H21" s="215"/>
      <c r="I21" s="215"/>
      <c r="J21" s="215"/>
      <c r="K21" s="215"/>
      <c r="L21" s="215"/>
      <c r="M21" s="215"/>
      <c r="N21" s="215"/>
      <c r="O21" s="215"/>
      <c r="P21" s="215"/>
      <c r="Q21" s="215"/>
      <c r="R21" s="215"/>
      <c r="S21" s="215"/>
      <c r="T21" s="215"/>
      <c r="U21" s="215"/>
      <c r="V21" s="215"/>
      <c r="W21" s="215"/>
      <c r="X21" s="215"/>
      <c r="Y21" s="215"/>
      <c r="Z21" s="215"/>
      <c r="AA21" s="215"/>
      <c r="AB21" s="215"/>
      <c r="AC21" s="215"/>
      <c r="AD21" s="215"/>
      <c r="AE21" s="215"/>
      <c r="AF21" s="220"/>
      <c r="AG21" s="215"/>
      <c r="AH21" s="215"/>
      <c r="AI21" s="220"/>
      <c r="AJ21" s="218"/>
      <c r="AK21" s="219"/>
      <c r="AL21" s="219"/>
    </row>
    <row r="22" spans="2:38" ht="18" customHeight="1">
      <c r="B22" s="219"/>
      <c r="C22" s="219"/>
      <c r="D22" s="219"/>
      <c r="E22" s="215"/>
      <c r="F22" s="215"/>
      <c r="G22" s="215"/>
      <c r="H22" s="215"/>
      <c r="I22" s="215"/>
      <c r="J22" s="215"/>
      <c r="K22" s="215"/>
      <c r="L22" s="215"/>
      <c r="M22" s="215"/>
      <c r="N22" s="215"/>
      <c r="O22" s="215"/>
      <c r="P22" s="215"/>
      <c r="Q22" s="215"/>
      <c r="R22" s="215"/>
      <c r="S22" s="215"/>
      <c r="T22" s="215"/>
      <c r="U22" s="215"/>
      <c r="V22" s="215"/>
      <c r="W22" s="215"/>
      <c r="X22" s="215"/>
      <c r="Y22" s="215"/>
      <c r="Z22" s="215"/>
      <c r="AA22" s="215"/>
      <c r="AB22" s="215"/>
      <c r="AC22" s="215"/>
      <c r="AD22" s="215"/>
      <c r="AE22" s="215"/>
      <c r="AF22" s="220"/>
      <c r="AG22" s="215"/>
      <c r="AH22" s="215"/>
      <c r="AI22" s="220"/>
      <c r="AJ22" s="218"/>
      <c r="AK22" s="219"/>
      <c r="AL22" s="219"/>
    </row>
    <row r="23" spans="2:38" ht="18" customHeight="1">
      <c r="B23" s="219"/>
      <c r="C23" s="219"/>
      <c r="D23" s="219"/>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20"/>
      <c r="AG23" s="215"/>
      <c r="AH23" s="215"/>
      <c r="AI23" s="220"/>
      <c r="AJ23" s="218"/>
      <c r="AK23" s="219"/>
      <c r="AL23" s="219"/>
    </row>
    <row r="24" spans="2:38" ht="18" customHeight="1" thickBot="1">
      <c r="B24" s="221"/>
      <c r="D24" s="221"/>
      <c r="E24" s="210"/>
      <c r="F24" s="210"/>
      <c r="G24" s="210"/>
      <c r="H24" s="210"/>
      <c r="I24" s="210"/>
      <c r="J24" s="210"/>
      <c r="K24" s="210"/>
      <c r="L24" s="210"/>
      <c r="M24" s="210"/>
      <c r="N24" s="210"/>
      <c r="O24" s="210"/>
      <c r="P24" s="210"/>
      <c r="Q24" s="210"/>
      <c r="R24" s="210"/>
      <c r="S24" s="210"/>
      <c r="T24" s="210"/>
      <c r="U24" s="210"/>
      <c r="V24" s="210"/>
      <c r="W24" s="210"/>
      <c r="X24" s="210"/>
      <c r="Y24" s="210"/>
      <c r="Z24" s="222"/>
      <c r="AA24" s="222"/>
      <c r="AB24" s="222"/>
      <c r="AC24" s="222"/>
      <c r="AD24" s="222"/>
      <c r="AE24" s="222"/>
      <c r="AF24" s="223"/>
      <c r="AG24" s="222"/>
      <c r="AH24" s="222"/>
      <c r="AI24" s="223"/>
      <c r="AJ24" s="218"/>
      <c r="AK24" s="219"/>
      <c r="AL24" s="219"/>
    </row>
    <row r="25" spans="2:38" ht="18" customHeight="1" thickTop="1">
      <c r="B25" s="286" t="s">
        <v>278</v>
      </c>
      <c r="C25" s="287" t="s">
        <v>279</v>
      </c>
      <c r="D25" s="287"/>
      <c r="E25" s="224"/>
      <c r="F25" s="224"/>
      <c r="G25" s="224"/>
      <c r="H25" s="224"/>
      <c r="I25" s="224"/>
      <c r="J25" s="224"/>
      <c r="K25" s="224"/>
      <c r="L25" s="224"/>
      <c r="M25" s="224"/>
      <c r="N25" s="224"/>
      <c r="O25" s="224"/>
      <c r="P25" s="224"/>
      <c r="Q25" s="224"/>
      <c r="R25" s="224"/>
      <c r="S25" s="224"/>
      <c r="T25" s="224"/>
      <c r="U25" s="224"/>
      <c r="V25" s="224"/>
      <c r="W25" s="224"/>
      <c r="X25" s="224"/>
      <c r="Y25" s="224"/>
      <c r="Z25" s="224"/>
      <c r="AA25" s="224"/>
      <c r="AB25" s="224"/>
      <c r="AC25" s="224"/>
      <c r="AD25" s="224"/>
      <c r="AE25" s="224"/>
      <c r="AF25" s="224"/>
      <c r="AG25" s="224"/>
      <c r="AH25" s="224"/>
      <c r="AI25" s="224"/>
      <c r="AL25" s="225"/>
    </row>
    <row r="26" spans="2:38" ht="30" customHeight="1">
      <c r="B26" s="285"/>
      <c r="C26" s="285" t="s">
        <v>280</v>
      </c>
      <c r="D26" s="285"/>
      <c r="E26" s="226"/>
      <c r="F26" s="226"/>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L26" s="227"/>
    </row>
    <row r="27" spans="2:38" ht="8.25" customHeight="1">
      <c r="B27" s="228"/>
      <c r="C27" s="229"/>
      <c r="D27" s="229"/>
      <c r="E27" s="229"/>
      <c r="F27" s="229"/>
      <c r="G27" s="229"/>
      <c r="H27" s="229"/>
      <c r="I27" s="229"/>
      <c r="J27" s="229"/>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30"/>
      <c r="AH27" s="230"/>
      <c r="AI27" s="230"/>
      <c r="AL27" s="227"/>
    </row>
    <row r="28" spans="2:40" ht="13.5">
      <c r="B28" s="231" t="s">
        <v>281</v>
      </c>
      <c r="C28" s="232"/>
      <c r="D28" s="232"/>
      <c r="E28" s="233"/>
      <c r="F28" s="232"/>
      <c r="G28" s="232"/>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4"/>
      <c r="AM28" s="230"/>
      <c r="AN28" s="230"/>
    </row>
    <row r="29" spans="2:38" ht="6" customHeight="1">
      <c r="B29" s="231"/>
      <c r="C29" s="232"/>
      <c r="D29" s="232"/>
      <c r="E29" s="232"/>
      <c r="F29" s="232"/>
      <c r="G29" s="232"/>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227"/>
    </row>
    <row r="30" spans="2:38" ht="13.5">
      <c r="B30" s="231" t="s">
        <v>282</v>
      </c>
      <c r="C30" s="232"/>
      <c r="D30" s="232"/>
      <c r="E30" s="232"/>
      <c r="F30" s="232"/>
      <c r="G30" s="232"/>
      <c r="H30" s="232"/>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32"/>
      <c r="AK30" s="232"/>
      <c r="AL30" s="227"/>
    </row>
    <row r="31" spans="2:38" ht="13.5">
      <c r="B31" s="231" t="s">
        <v>283</v>
      </c>
      <c r="C31" s="232"/>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27"/>
    </row>
    <row r="32" spans="2:38" ht="6.75" customHeight="1">
      <c r="B32" s="231"/>
      <c r="C32" s="232"/>
      <c r="D32" s="232"/>
      <c r="E32" s="232"/>
      <c r="F32" s="232"/>
      <c r="G32" s="232"/>
      <c r="H32" s="232"/>
      <c r="I32" s="232"/>
      <c r="J32" s="232"/>
      <c r="K32" s="232"/>
      <c r="L32" s="232"/>
      <c r="M32" s="232"/>
      <c r="N32" s="232"/>
      <c r="O32" s="232"/>
      <c r="P32" s="232"/>
      <c r="Q32" s="232"/>
      <c r="R32" s="232"/>
      <c r="S32" s="232"/>
      <c r="T32" s="232"/>
      <c r="U32" s="232"/>
      <c r="V32" s="232"/>
      <c r="W32" s="232"/>
      <c r="X32" s="232"/>
      <c r="Y32" s="232"/>
      <c r="Z32" s="232"/>
      <c r="AA32" s="232"/>
      <c r="AB32" s="232"/>
      <c r="AC32" s="232"/>
      <c r="AD32" s="232"/>
      <c r="AE32" s="232"/>
      <c r="AF32" s="232"/>
      <c r="AG32" s="232"/>
      <c r="AH32" s="232"/>
      <c r="AI32" s="232"/>
      <c r="AJ32" s="232"/>
      <c r="AK32" s="232"/>
      <c r="AL32" s="227"/>
    </row>
    <row r="33" spans="2:38" ht="13.5">
      <c r="B33" s="231" t="s">
        <v>284</v>
      </c>
      <c r="C33" s="232"/>
      <c r="D33" s="232"/>
      <c r="E33" s="232"/>
      <c r="F33" s="232"/>
      <c r="G33" s="232"/>
      <c r="H33" s="232"/>
      <c r="I33" s="232"/>
      <c r="J33" s="232"/>
      <c r="K33" s="232"/>
      <c r="L33" s="232"/>
      <c r="M33" s="232"/>
      <c r="N33" s="232"/>
      <c r="O33" s="232"/>
      <c r="P33" s="232"/>
      <c r="Q33" s="232"/>
      <c r="R33" s="232"/>
      <c r="S33" s="232"/>
      <c r="T33" s="232"/>
      <c r="U33" s="232"/>
      <c r="V33" s="232"/>
      <c r="W33" s="232"/>
      <c r="X33" s="232"/>
      <c r="Y33" s="232"/>
      <c r="Z33" s="232"/>
      <c r="AA33" s="232"/>
      <c r="AB33" s="232"/>
      <c r="AC33" s="232"/>
      <c r="AD33" s="232"/>
      <c r="AE33" s="232"/>
      <c r="AF33" s="232"/>
      <c r="AG33" s="232"/>
      <c r="AH33" s="232"/>
      <c r="AI33" s="232"/>
      <c r="AJ33" s="232"/>
      <c r="AK33" s="232"/>
      <c r="AL33" s="227"/>
    </row>
    <row r="34" spans="2:38" ht="13.5">
      <c r="B34" s="231" t="s">
        <v>283</v>
      </c>
      <c r="C34" s="232"/>
      <c r="D34" s="232"/>
      <c r="E34" s="232"/>
      <c r="F34" s="232"/>
      <c r="G34" s="232"/>
      <c r="H34" s="232"/>
      <c r="I34" s="232"/>
      <c r="J34" s="232"/>
      <c r="K34" s="232"/>
      <c r="L34" s="232"/>
      <c r="M34" s="232"/>
      <c r="N34" s="232"/>
      <c r="O34" s="232"/>
      <c r="P34" s="232"/>
      <c r="Q34" s="232"/>
      <c r="R34" s="232"/>
      <c r="S34" s="232"/>
      <c r="T34" s="232"/>
      <c r="U34" s="232"/>
      <c r="V34" s="232"/>
      <c r="W34" s="232"/>
      <c r="X34" s="232"/>
      <c r="Y34" s="232"/>
      <c r="Z34" s="232"/>
      <c r="AA34" s="232"/>
      <c r="AB34" s="232"/>
      <c r="AC34" s="232"/>
      <c r="AD34" s="232"/>
      <c r="AE34" s="232"/>
      <c r="AF34" s="232"/>
      <c r="AG34" s="232"/>
      <c r="AH34" s="232"/>
      <c r="AI34" s="232"/>
      <c r="AJ34" s="232"/>
      <c r="AK34" s="232"/>
      <c r="AL34" s="227"/>
    </row>
    <row r="35" spans="2:38" ht="6.75" customHeight="1">
      <c r="B35" s="231"/>
      <c r="C35" s="232"/>
      <c r="D35" s="232"/>
      <c r="E35" s="232"/>
      <c r="F35" s="232"/>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27"/>
    </row>
    <row r="36" spans="2:38" ht="13.5">
      <c r="B36" s="231" t="s">
        <v>285</v>
      </c>
      <c r="C36" s="232"/>
      <c r="D36" s="232"/>
      <c r="E36" s="232"/>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27"/>
    </row>
    <row r="37" spans="2:38" ht="13.5">
      <c r="B37" s="231" t="s">
        <v>283</v>
      </c>
      <c r="C37" s="232"/>
      <c r="D37" s="232"/>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227"/>
    </row>
    <row r="38" spans="2:38" ht="6" customHeight="1">
      <c r="B38" s="235"/>
      <c r="C38" s="236"/>
      <c r="D38" s="236"/>
      <c r="E38" s="236"/>
      <c r="F38" s="236"/>
      <c r="G38" s="236"/>
      <c r="H38" s="236"/>
      <c r="I38" s="236"/>
      <c r="J38" s="236"/>
      <c r="K38" s="236"/>
      <c r="L38" s="236"/>
      <c r="M38" s="236"/>
      <c r="N38" s="236"/>
      <c r="O38" s="236"/>
      <c r="P38" s="236"/>
      <c r="Q38" s="236"/>
      <c r="R38" s="236"/>
      <c r="S38" s="236"/>
      <c r="T38" s="236"/>
      <c r="U38" s="236"/>
      <c r="V38" s="236"/>
      <c r="W38" s="236"/>
      <c r="X38" s="236"/>
      <c r="Y38" s="236"/>
      <c r="Z38" s="236"/>
      <c r="AA38" s="236"/>
      <c r="AB38" s="236"/>
      <c r="AC38" s="236"/>
      <c r="AD38" s="236"/>
      <c r="AE38" s="236"/>
      <c r="AF38" s="236"/>
      <c r="AG38" s="236"/>
      <c r="AH38" s="236"/>
      <c r="AI38" s="236"/>
      <c r="AJ38" s="236"/>
      <c r="AK38" s="236"/>
      <c r="AL38" s="237"/>
    </row>
    <row r="39" spans="2:5" ht="6" customHeight="1">
      <c r="B39" s="238"/>
      <c r="C39" s="232"/>
      <c r="D39" s="232"/>
      <c r="E39" s="232"/>
    </row>
    <row r="40" spans="2:5" ht="6.75" customHeight="1">
      <c r="B40" s="238"/>
      <c r="C40" s="232"/>
      <c r="D40" s="232"/>
      <c r="E40" s="232"/>
    </row>
    <row r="41" ht="13.5">
      <c r="B41" s="239" t="s">
        <v>286</v>
      </c>
    </row>
    <row r="42" ht="13.5">
      <c r="B42" s="239" t="s">
        <v>287</v>
      </c>
    </row>
    <row r="43" ht="13.5">
      <c r="B43" s="239" t="s">
        <v>288</v>
      </c>
    </row>
    <row r="44" ht="13.5">
      <c r="B44" s="239" t="s">
        <v>289</v>
      </c>
    </row>
    <row r="45" ht="13.5">
      <c r="B45" s="239" t="s">
        <v>290</v>
      </c>
    </row>
    <row r="46" ht="13.5">
      <c r="B46" s="239" t="s">
        <v>291</v>
      </c>
    </row>
    <row r="47" ht="13.5">
      <c r="B47" s="239" t="s">
        <v>292</v>
      </c>
    </row>
    <row r="48" ht="13.5">
      <c r="B48" s="239" t="s">
        <v>293</v>
      </c>
    </row>
    <row r="49" ht="13.5">
      <c r="B49" s="239" t="s">
        <v>294</v>
      </c>
    </row>
    <row r="50" ht="13.5">
      <c r="B50" s="239" t="s">
        <v>295</v>
      </c>
    </row>
    <row r="51" ht="14.25">
      <c r="B51" s="240" t="s">
        <v>296</v>
      </c>
    </row>
    <row r="52" ht="13.5">
      <c r="B52" s="239" t="s">
        <v>297</v>
      </c>
    </row>
    <row r="53" ht="13.5">
      <c r="B53" s="239" t="s">
        <v>298</v>
      </c>
    </row>
    <row r="54" ht="13.5">
      <c r="B54" s="239" t="s">
        <v>299</v>
      </c>
    </row>
    <row r="55" ht="13.5">
      <c r="B55" s="239" t="s">
        <v>300</v>
      </c>
    </row>
    <row r="56" ht="13.5">
      <c r="B56" s="239" t="s">
        <v>301</v>
      </c>
    </row>
    <row r="57" ht="13.5">
      <c r="B57" s="239" t="s">
        <v>302</v>
      </c>
    </row>
    <row r="58" ht="13.5">
      <c r="B58" s="239" t="s">
        <v>303</v>
      </c>
    </row>
    <row r="59" ht="13.5">
      <c r="B59" s="239" t="s">
        <v>304</v>
      </c>
    </row>
    <row r="60" ht="13.5">
      <c r="B60" s="239" t="s">
        <v>305</v>
      </c>
    </row>
    <row r="61" ht="13.5">
      <c r="B61" s="239" t="s">
        <v>306</v>
      </c>
    </row>
    <row r="62" ht="13.5">
      <c r="B62" s="239"/>
    </row>
    <row r="63" ht="13.5">
      <c r="B63" s="239"/>
    </row>
    <row r="64" ht="13.5">
      <c r="B64" s="239"/>
    </row>
    <row r="65" ht="13.5">
      <c r="B65" s="239"/>
    </row>
    <row r="66" ht="13.5">
      <c r="B66" s="239"/>
    </row>
    <row r="67" ht="13.5">
      <c r="B67" s="239"/>
    </row>
    <row r="68" ht="13.5">
      <c r="B68" s="239"/>
    </row>
    <row r="69" ht="13.5">
      <c r="B69" s="239"/>
    </row>
    <row r="70" ht="13.5">
      <c r="B70" s="239"/>
    </row>
    <row r="71" ht="13.5">
      <c r="B71" s="239"/>
    </row>
    <row r="72" ht="13.5">
      <c r="B72" s="239"/>
    </row>
    <row r="73" ht="13.5">
      <c r="B73" s="239"/>
    </row>
    <row r="74" ht="13.5">
      <c r="B74" s="239"/>
    </row>
    <row r="75" ht="13.5">
      <c r="B75" s="239"/>
    </row>
    <row r="76" ht="13.5">
      <c r="B76" s="239"/>
    </row>
    <row r="77" ht="13.5">
      <c r="B77" s="239"/>
    </row>
    <row r="78" ht="13.5">
      <c r="B78" s="239"/>
    </row>
    <row r="79" ht="13.5">
      <c r="B79" s="239"/>
    </row>
    <row r="80" ht="13.5">
      <c r="B80" s="239"/>
    </row>
    <row r="81" ht="13.5">
      <c r="B81" s="239"/>
    </row>
    <row r="82" ht="13.5">
      <c r="B82" s="239"/>
    </row>
    <row r="83" ht="13.5">
      <c r="B83" s="239"/>
    </row>
    <row r="84" ht="13.5">
      <c r="B84" s="239"/>
    </row>
    <row r="85" ht="13.5">
      <c r="B85" s="239"/>
    </row>
    <row r="86" ht="13.5">
      <c r="B86" s="239"/>
    </row>
    <row r="87" ht="13.5">
      <c r="B87" s="239"/>
    </row>
    <row r="88" ht="13.5">
      <c r="B88" s="239"/>
    </row>
    <row r="89" ht="13.5">
      <c r="B89" s="239"/>
    </row>
  </sheetData>
  <sheetProtection/>
  <mergeCells count="16">
    <mergeCell ref="AJ10:AJ12"/>
    <mergeCell ref="AK10:AK12"/>
    <mergeCell ref="AL10:AL12"/>
    <mergeCell ref="B13:D13"/>
    <mergeCell ref="B10:B12"/>
    <mergeCell ref="C10:C12"/>
    <mergeCell ref="D10:D12"/>
    <mergeCell ref="E10:K10"/>
    <mergeCell ref="L10:R10"/>
    <mergeCell ref="S10:Y10"/>
    <mergeCell ref="B14:D14"/>
    <mergeCell ref="B25:B26"/>
    <mergeCell ref="C25:D25"/>
    <mergeCell ref="C26:D26"/>
    <mergeCell ref="Z10:AF10"/>
    <mergeCell ref="AG10:AI10"/>
  </mergeCells>
  <printOptions/>
  <pageMargins left="0.5905511811023623" right="0" top="0.5905511811023623" bottom="0.3937007874015748" header="0.5118110236220472" footer="0.5118110236220472"/>
  <pageSetup horizontalDpi="600" verticalDpi="600" orientation="landscape" paperSize="9" scale="79" r:id="rId1"/>
  <headerFooter differentFirst="1" alignWithMargins="0">
    <oddFooter>&amp;C&amp;"HGSｺﾞｼｯｸM,ﾒﾃﾞｨｳﾑ"&amp;16 1－&amp;P</oddFooter>
  </headerFooter>
  <rowBreaks count="1" manualBreakCount="1">
    <brk id="39" max="35" man="1"/>
  </rowBreaks>
</worksheet>
</file>

<file path=xl/worksheets/sheet4.xml><?xml version="1.0" encoding="utf-8"?>
<worksheet xmlns="http://schemas.openxmlformats.org/spreadsheetml/2006/main" xmlns:r="http://schemas.openxmlformats.org/officeDocument/2006/relationships">
  <dimension ref="B2:AD123"/>
  <sheetViews>
    <sheetView view="pageBreakPreview" zoomScale="80" zoomScaleSheetLayoutView="80" zoomScalePageLayoutView="0" workbookViewId="0" topLeftCell="A10">
      <selection activeCell="I35" sqref="I35"/>
    </sheetView>
  </sheetViews>
  <sheetFormatPr defaultColWidth="3.50390625" defaultRowHeight="13.5"/>
  <cols>
    <col min="1" max="1" width="1.25" style="153" customWidth="1"/>
    <col min="2" max="2" width="3.125" style="175" customWidth="1"/>
    <col min="3" max="30" width="3.125" style="153" customWidth="1"/>
    <col min="31" max="31" width="1.25" style="153" customWidth="1"/>
    <col min="32" max="16384" width="3.50390625" style="153" customWidth="1"/>
  </cols>
  <sheetData>
    <row r="1" s="104" customFormat="1" ht="13.5"/>
    <row r="2" s="104" customFormat="1" ht="13.5">
      <c r="B2" s="104" t="s">
        <v>181</v>
      </c>
    </row>
    <row r="3" spans="21:30" s="104" customFormat="1" ht="13.5">
      <c r="U3" s="150" t="s">
        <v>23</v>
      </c>
      <c r="V3" s="339"/>
      <c r="W3" s="339"/>
      <c r="X3" s="150" t="s">
        <v>139</v>
      </c>
      <c r="Y3" s="339"/>
      <c r="Z3" s="339"/>
      <c r="AA3" s="150" t="s">
        <v>140</v>
      </c>
      <c r="AB3" s="339"/>
      <c r="AC3" s="339"/>
      <c r="AD3" s="150" t="s">
        <v>141</v>
      </c>
    </row>
    <row r="4" s="104" customFormat="1" ht="13.5">
      <c r="AD4" s="150"/>
    </row>
    <row r="5" spans="2:30" s="104" customFormat="1" ht="13.5">
      <c r="B5" s="339" t="s">
        <v>182</v>
      </c>
      <c r="C5" s="339"/>
      <c r="D5" s="339"/>
      <c r="E5" s="339"/>
      <c r="F5" s="339"/>
      <c r="G5" s="339"/>
      <c r="H5" s="339"/>
      <c r="I5" s="339"/>
      <c r="J5" s="339"/>
      <c r="K5" s="339"/>
      <c r="L5" s="339"/>
      <c r="M5" s="339"/>
      <c r="N5" s="339"/>
      <c r="O5" s="339"/>
      <c r="P5" s="339"/>
      <c r="Q5" s="339"/>
      <c r="R5" s="339"/>
      <c r="S5" s="339"/>
      <c r="T5" s="339"/>
      <c r="U5" s="339"/>
      <c r="V5" s="339"/>
      <c r="W5" s="339"/>
      <c r="X5" s="339"/>
      <c r="Y5" s="339"/>
      <c r="Z5" s="339"/>
      <c r="AA5" s="339"/>
      <c r="AB5" s="339"/>
      <c r="AC5" s="339"/>
      <c r="AD5" s="339"/>
    </row>
    <row r="6" spans="2:30" s="104" customFormat="1" ht="28.5" customHeight="1">
      <c r="B6" s="310" t="s">
        <v>183</v>
      </c>
      <c r="C6" s="310"/>
      <c r="D6" s="310"/>
      <c r="E6" s="310"/>
      <c r="F6" s="310"/>
      <c r="G6" s="310"/>
      <c r="H6" s="310"/>
      <c r="I6" s="310"/>
      <c r="J6" s="310"/>
      <c r="K6" s="310"/>
      <c r="L6" s="310"/>
      <c r="M6" s="310"/>
      <c r="N6" s="310"/>
      <c r="O6" s="310"/>
      <c r="P6" s="310"/>
      <c r="Q6" s="310"/>
      <c r="R6" s="310"/>
      <c r="S6" s="310"/>
      <c r="T6" s="310"/>
      <c r="U6" s="310"/>
      <c r="V6" s="310"/>
      <c r="W6" s="310"/>
      <c r="X6" s="310"/>
      <c r="Y6" s="310"/>
      <c r="Z6" s="310"/>
      <c r="AA6" s="310"/>
      <c r="AB6" s="310"/>
      <c r="AC6" s="310"/>
      <c r="AD6" s="310"/>
    </row>
    <row r="7" s="104" customFormat="1" ht="13.5"/>
    <row r="8" spans="2:30" s="104" customFormat="1" ht="23.25" customHeight="1">
      <c r="B8" s="340" t="s">
        <v>184</v>
      </c>
      <c r="C8" s="340"/>
      <c r="D8" s="340"/>
      <c r="E8" s="340"/>
      <c r="F8" s="328"/>
      <c r="G8" s="341"/>
      <c r="H8" s="342"/>
      <c r="I8" s="342"/>
      <c r="J8" s="342"/>
      <c r="K8" s="342"/>
      <c r="L8" s="342"/>
      <c r="M8" s="342"/>
      <c r="N8" s="342"/>
      <c r="O8" s="342"/>
      <c r="P8" s="342"/>
      <c r="Q8" s="342"/>
      <c r="R8" s="342"/>
      <c r="S8" s="342"/>
      <c r="T8" s="342"/>
      <c r="U8" s="342"/>
      <c r="V8" s="342"/>
      <c r="W8" s="342"/>
      <c r="X8" s="342"/>
      <c r="Y8" s="342"/>
      <c r="Z8" s="342"/>
      <c r="AA8" s="342"/>
      <c r="AB8" s="342"/>
      <c r="AC8" s="342"/>
      <c r="AD8" s="343"/>
    </row>
    <row r="9" spans="2:30" ht="23.25" customHeight="1">
      <c r="B9" s="328" t="s">
        <v>185</v>
      </c>
      <c r="C9" s="329"/>
      <c r="D9" s="329"/>
      <c r="E9" s="329"/>
      <c r="F9" s="329"/>
      <c r="G9" s="154" t="s">
        <v>131</v>
      </c>
      <c r="H9" s="109" t="s">
        <v>132</v>
      </c>
      <c r="I9" s="109"/>
      <c r="J9" s="109"/>
      <c r="K9" s="109"/>
      <c r="L9" s="155" t="s">
        <v>131</v>
      </c>
      <c r="M9" s="109" t="s">
        <v>133</v>
      </c>
      <c r="N9" s="109"/>
      <c r="O9" s="109"/>
      <c r="P9" s="109"/>
      <c r="Q9" s="155" t="s">
        <v>131</v>
      </c>
      <c r="R9" s="109" t="s">
        <v>134</v>
      </c>
      <c r="S9" s="156"/>
      <c r="T9" s="156"/>
      <c r="U9" s="156"/>
      <c r="V9" s="156"/>
      <c r="W9" s="156"/>
      <c r="X9" s="156"/>
      <c r="Y9" s="156"/>
      <c r="Z9" s="156"/>
      <c r="AA9" s="156"/>
      <c r="AB9" s="156"/>
      <c r="AC9" s="156"/>
      <c r="AD9" s="157"/>
    </row>
    <row r="10" spans="2:30" ht="23.25" customHeight="1">
      <c r="B10" s="330" t="s">
        <v>186</v>
      </c>
      <c r="C10" s="331"/>
      <c r="D10" s="331"/>
      <c r="E10" s="331"/>
      <c r="F10" s="332"/>
      <c r="G10" s="155" t="s">
        <v>131</v>
      </c>
      <c r="H10" s="110" t="s">
        <v>187</v>
      </c>
      <c r="I10" s="158"/>
      <c r="J10" s="158"/>
      <c r="K10" s="158"/>
      <c r="L10" s="158"/>
      <c r="M10" s="158"/>
      <c r="N10" s="110"/>
      <c r="O10" s="158"/>
      <c r="P10" s="155" t="s">
        <v>131</v>
      </c>
      <c r="Q10" s="110" t="s">
        <v>188</v>
      </c>
      <c r="R10" s="158"/>
      <c r="S10" s="110"/>
      <c r="T10" s="159"/>
      <c r="U10" s="159"/>
      <c r="V10" s="159"/>
      <c r="W10" s="159"/>
      <c r="X10" s="159"/>
      <c r="Y10" s="159"/>
      <c r="Z10" s="159"/>
      <c r="AA10" s="159"/>
      <c r="AB10" s="159"/>
      <c r="AC10" s="159"/>
      <c r="AD10" s="160"/>
    </row>
    <row r="11" spans="2:30" ht="23.25" customHeight="1">
      <c r="B11" s="333"/>
      <c r="C11" s="334"/>
      <c r="D11" s="334"/>
      <c r="E11" s="334"/>
      <c r="F11" s="335"/>
      <c r="G11" s="161" t="s">
        <v>131</v>
      </c>
      <c r="H11" s="111" t="s">
        <v>189</v>
      </c>
      <c r="I11" s="162"/>
      <c r="J11" s="162"/>
      <c r="K11" s="162"/>
      <c r="L11" s="162"/>
      <c r="M11" s="162"/>
      <c r="N11" s="162"/>
      <c r="O11" s="162"/>
      <c r="P11" s="155" t="s">
        <v>131</v>
      </c>
      <c r="Q11" s="111" t="s">
        <v>190</v>
      </c>
      <c r="R11" s="162"/>
      <c r="S11" s="163"/>
      <c r="T11" s="163"/>
      <c r="U11" s="163"/>
      <c r="V11" s="163"/>
      <c r="W11" s="163"/>
      <c r="X11" s="163"/>
      <c r="Y11" s="163"/>
      <c r="Z11" s="163"/>
      <c r="AA11" s="163"/>
      <c r="AB11" s="163"/>
      <c r="AC11" s="163"/>
      <c r="AD11" s="164"/>
    </row>
    <row r="12" spans="2:30" ht="23.25" customHeight="1">
      <c r="B12" s="330" t="s">
        <v>191</v>
      </c>
      <c r="C12" s="331"/>
      <c r="D12" s="331"/>
      <c r="E12" s="331"/>
      <c r="F12" s="332"/>
      <c r="G12" s="155" t="s">
        <v>131</v>
      </c>
      <c r="H12" s="110" t="s">
        <v>192</v>
      </c>
      <c r="I12" s="158"/>
      <c r="J12" s="158"/>
      <c r="K12" s="158"/>
      <c r="L12" s="158"/>
      <c r="M12" s="158"/>
      <c r="N12" s="158"/>
      <c r="O12" s="158"/>
      <c r="P12" s="158"/>
      <c r="Q12" s="158"/>
      <c r="R12" s="158"/>
      <c r="S12" s="155" t="s">
        <v>131</v>
      </c>
      <c r="T12" s="110" t="s">
        <v>193</v>
      </c>
      <c r="U12" s="159"/>
      <c r="V12" s="159"/>
      <c r="W12" s="159"/>
      <c r="X12" s="159"/>
      <c r="Y12" s="159"/>
      <c r="Z12" s="159"/>
      <c r="AA12" s="159"/>
      <c r="AB12" s="159"/>
      <c r="AC12" s="159"/>
      <c r="AD12" s="160"/>
    </row>
    <row r="13" spans="2:30" ht="23.25" customHeight="1">
      <c r="B13" s="333"/>
      <c r="C13" s="334"/>
      <c r="D13" s="334"/>
      <c r="E13" s="334"/>
      <c r="F13" s="335"/>
      <c r="G13" s="161" t="s">
        <v>131</v>
      </c>
      <c r="H13" s="111" t="s">
        <v>194</v>
      </c>
      <c r="I13" s="162"/>
      <c r="J13" s="162"/>
      <c r="K13" s="162"/>
      <c r="L13" s="162"/>
      <c r="M13" s="162"/>
      <c r="N13" s="162"/>
      <c r="O13" s="162"/>
      <c r="P13" s="162"/>
      <c r="Q13" s="162"/>
      <c r="R13" s="162"/>
      <c r="S13" s="163"/>
      <c r="T13" s="163"/>
      <c r="U13" s="163"/>
      <c r="V13" s="163"/>
      <c r="W13" s="163"/>
      <c r="X13" s="163"/>
      <c r="Y13" s="163"/>
      <c r="Z13" s="163"/>
      <c r="AA13" s="163"/>
      <c r="AB13" s="163"/>
      <c r="AC13" s="163"/>
      <c r="AD13" s="164"/>
    </row>
    <row r="14" s="104" customFormat="1" ht="13.5"/>
    <row r="15" s="104" customFormat="1" ht="13.5">
      <c r="B15" s="104" t="s">
        <v>195</v>
      </c>
    </row>
    <row r="16" spans="2:30" s="104" customFormat="1" ht="13.5">
      <c r="B16" s="104" t="s">
        <v>196</v>
      </c>
      <c r="AC16" s="115"/>
      <c r="AD16" s="115"/>
    </row>
    <row r="17" s="104" customFormat="1" ht="6" customHeight="1"/>
    <row r="18" spans="2:30" s="104" customFormat="1" ht="4.5" customHeight="1">
      <c r="B18" s="306" t="s">
        <v>197</v>
      </c>
      <c r="C18" s="307"/>
      <c r="D18" s="307"/>
      <c r="E18" s="307"/>
      <c r="F18" s="308"/>
      <c r="G18" s="112"/>
      <c r="H18" s="110"/>
      <c r="I18" s="110"/>
      <c r="J18" s="110"/>
      <c r="K18" s="110"/>
      <c r="L18" s="110"/>
      <c r="M18" s="110"/>
      <c r="N18" s="110"/>
      <c r="O18" s="110"/>
      <c r="P18" s="110"/>
      <c r="Q18" s="110"/>
      <c r="R18" s="110"/>
      <c r="S18" s="110"/>
      <c r="T18" s="110"/>
      <c r="U18" s="110"/>
      <c r="V18" s="110"/>
      <c r="W18" s="110"/>
      <c r="X18" s="110"/>
      <c r="Y18" s="110"/>
      <c r="Z18" s="112"/>
      <c r="AA18" s="110"/>
      <c r="AB18" s="110"/>
      <c r="AC18" s="336"/>
      <c r="AD18" s="337"/>
    </row>
    <row r="19" spans="2:30" s="104" customFormat="1" ht="15.75" customHeight="1">
      <c r="B19" s="309"/>
      <c r="C19" s="310"/>
      <c r="D19" s="310"/>
      <c r="E19" s="310"/>
      <c r="F19" s="311"/>
      <c r="G19" s="114"/>
      <c r="H19" s="104" t="s">
        <v>198</v>
      </c>
      <c r="Z19" s="165"/>
      <c r="AA19" s="113" t="s">
        <v>135</v>
      </c>
      <c r="AB19" s="113" t="s">
        <v>136</v>
      </c>
      <c r="AC19" s="113" t="s">
        <v>137</v>
      </c>
      <c r="AD19" s="166"/>
    </row>
    <row r="20" spans="2:30" s="104" customFormat="1" ht="18.75" customHeight="1">
      <c r="B20" s="309"/>
      <c r="C20" s="310"/>
      <c r="D20" s="310"/>
      <c r="E20" s="310"/>
      <c r="F20" s="311"/>
      <c r="G20" s="114"/>
      <c r="I20" s="106" t="s">
        <v>22</v>
      </c>
      <c r="J20" s="320" t="s">
        <v>199</v>
      </c>
      <c r="K20" s="321"/>
      <c r="L20" s="321"/>
      <c r="M20" s="321"/>
      <c r="N20" s="321"/>
      <c r="O20" s="321"/>
      <c r="P20" s="321"/>
      <c r="Q20" s="321"/>
      <c r="R20" s="321"/>
      <c r="S20" s="321"/>
      <c r="T20" s="321"/>
      <c r="U20" s="107"/>
      <c r="V20" s="319"/>
      <c r="W20" s="322"/>
      <c r="X20" s="108" t="s">
        <v>145</v>
      </c>
      <c r="Z20" s="167"/>
      <c r="AA20" s="118"/>
      <c r="AB20" s="105"/>
      <c r="AC20" s="118"/>
      <c r="AD20" s="166"/>
    </row>
    <row r="21" spans="2:30" s="104" customFormat="1" ht="18.75" customHeight="1">
      <c r="B21" s="309"/>
      <c r="C21" s="310"/>
      <c r="D21" s="310"/>
      <c r="E21" s="310"/>
      <c r="F21" s="311"/>
      <c r="G21" s="114"/>
      <c r="I21" s="106" t="s">
        <v>24</v>
      </c>
      <c r="J21" s="152" t="s">
        <v>200</v>
      </c>
      <c r="K21" s="107"/>
      <c r="L21" s="107"/>
      <c r="M21" s="107"/>
      <c r="N21" s="107"/>
      <c r="O21" s="107"/>
      <c r="P21" s="107"/>
      <c r="Q21" s="107"/>
      <c r="R21" s="107"/>
      <c r="S21" s="107"/>
      <c r="T21" s="107"/>
      <c r="U21" s="108"/>
      <c r="V21" s="323"/>
      <c r="W21" s="324"/>
      <c r="X21" s="117" t="s">
        <v>145</v>
      </c>
      <c r="Y21" s="168"/>
      <c r="Z21" s="167"/>
      <c r="AA21" s="155" t="s">
        <v>131</v>
      </c>
      <c r="AB21" s="155" t="s">
        <v>136</v>
      </c>
      <c r="AC21" s="155" t="s">
        <v>131</v>
      </c>
      <c r="AD21" s="166"/>
    </row>
    <row r="22" spans="2:30" s="104" customFormat="1" ht="13.5">
      <c r="B22" s="309"/>
      <c r="C22" s="310"/>
      <c r="D22" s="310"/>
      <c r="E22" s="310"/>
      <c r="F22" s="311"/>
      <c r="G22" s="114"/>
      <c r="H22" s="104" t="s">
        <v>201</v>
      </c>
      <c r="Z22" s="114"/>
      <c r="AC22" s="115"/>
      <c r="AD22" s="166"/>
    </row>
    <row r="23" spans="2:30" s="104" customFormat="1" ht="15.75" customHeight="1">
      <c r="B23" s="309"/>
      <c r="C23" s="310"/>
      <c r="D23" s="310"/>
      <c r="E23" s="310"/>
      <c r="F23" s="311"/>
      <c r="G23" s="114"/>
      <c r="H23" s="104" t="s">
        <v>202</v>
      </c>
      <c r="T23" s="168"/>
      <c r="V23" s="168"/>
      <c r="Z23" s="167"/>
      <c r="AA23" s="115"/>
      <c r="AB23" s="115"/>
      <c r="AC23" s="115"/>
      <c r="AD23" s="166"/>
    </row>
    <row r="24" spans="2:30" s="104" customFormat="1" ht="30" customHeight="1">
      <c r="B24" s="309"/>
      <c r="C24" s="310"/>
      <c r="D24" s="310"/>
      <c r="E24" s="310"/>
      <c r="F24" s="311"/>
      <c r="G24" s="114"/>
      <c r="I24" s="106" t="s">
        <v>138</v>
      </c>
      <c r="J24" s="320" t="s">
        <v>203</v>
      </c>
      <c r="K24" s="321"/>
      <c r="L24" s="321"/>
      <c r="M24" s="321"/>
      <c r="N24" s="321"/>
      <c r="O24" s="321"/>
      <c r="P24" s="321"/>
      <c r="Q24" s="321"/>
      <c r="R24" s="321"/>
      <c r="S24" s="321"/>
      <c r="T24" s="321"/>
      <c r="U24" s="338"/>
      <c r="V24" s="319"/>
      <c r="W24" s="322"/>
      <c r="X24" s="108" t="s">
        <v>145</v>
      </c>
      <c r="Y24" s="168"/>
      <c r="Z24" s="167"/>
      <c r="AA24" s="155" t="s">
        <v>131</v>
      </c>
      <c r="AB24" s="155" t="s">
        <v>136</v>
      </c>
      <c r="AC24" s="155" t="s">
        <v>131</v>
      </c>
      <c r="AD24" s="166"/>
    </row>
    <row r="25" spans="2:30" s="104" customFormat="1" ht="6" customHeight="1">
      <c r="B25" s="312"/>
      <c r="C25" s="313"/>
      <c r="D25" s="313"/>
      <c r="E25" s="313"/>
      <c r="F25" s="314"/>
      <c r="G25" s="116"/>
      <c r="H25" s="111"/>
      <c r="I25" s="111"/>
      <c r="J25" s="111"/>
      <c r="K25" s="111"/>
      <c r="L25" s="111"/>
      <c r="M25" s="111"/>
      <c r="N25" s="111"/>
      <c r="O25" s="111"/>
      <c r="P25" s="111"/>
      <c r="Q25" s="111"/>
      <c r="R25" s="111"/>
      <c r="S25" s="111"/>
      <c r="T25" s="169"/>
      <c r="U25" s="169"/>
      <c r="V25" s="111"/>
      <c r="W25" s="111"/>
      <c r="X25" s="111"/>
      <c r="Y25" s="111"/>
      <c r="Z25" s="116"/>
      <c r="AA25" s="111"/>
      <c r="AB25" s="111"/>
      <c r="AC25" s="162"/>
      <c r="AD25" s="170"/>
    </row>
    <row r="26" spans="2:21" s="104" customFormat="1" ht="9.75" customHeight="1">
      <c r="B26" s="151"/>
      <c r="C26" s="151"/>
      <c r="D26" s="151"/>
      <c r="E26" s="151"/>
      <c r="F26" s="151"/>
      <c r="T26" s="168"/>
      <c r="U26" s="168"/>
    </row>
    <row r="27" spans="2:21" s="104" customFormat="1" ht="13.5">
      <c r="B27" s="104" t="s">
        <v>204</v>
      </c>
      <c r="C27" s="151"/>
      <c r="D27" s="151"/>
      <c r="E27" s="151"/>
      <c r="F27" s="151"/>
      <c r="T27" s="168"/>
      <c r="U27" s="168"/>
    </row>
    <row r="28" spans="2:21" s="104" customFormat="1" ht="6.75" customHeight="1">
      <c r="B28" s="151"/>
      <c r="C28" s="151"/>
      <c r="D28" s="151"/>
      <c r="E28" s="151"/>
      <c r="F28" s="151"/>
      <c r="T28" s="168"/>
      <c r="U28" s="168"/>
    </row>
    <row r="29" spans="2:30" s="104" customFormat="1" ht="4.5" customHeight="1">
      <c r="B29" s="306" t="s">
        <v>197</v>
      </c>
      <c r="C29" s="307"/>
      <c r="D29" s="307"/>
      <c r="E29" s="307"/>
      <c r="F29" s="308"/>
      <c r="G29" s="112"/>
      <c r="H29" s="110"/>
      <c r="I29" s="110"/>
      <c r="J29" s="110"/>
      <c r="K29" s="110"/>
      <c r="L29" s="110"/>
      <c r="M29" s="110"/>
      <c r="N29" s="110"/>
      <c r="O29" s="110"/>
      <c r="P29" s="110"/>
      <c r="Q29" s="110"/>
      <c r="R29" s="110"/>
      <c r="S29" s="110"/>
      <c r="T29" s="110"/>
      <c r="U29" s="110"/>
      <c r="V29" s="110"/>
      <c r="W29" s="110"/>
      <c r="X29" s="110"/>
      <c r="Y29" s="110"/>
      <c r="Z29" s="112"/>
      <c r="AA29" s="110"/>
      <c r="AB29" s="110"/>
      <c r="AC29" s="158"/>
      <c r="AD29" s="171"/>
    </row>
    <row r="30" spans="2:30" s="104" customFormat="1" ht="15.75" customHeight="1">
      <c r="B30" s="309"/>
      <c r="C30" s="310"/>
      <c r="D30" s="310"/>
      <c r="E30" s="310"/>
      <c r="F30" s="311"/>
      <c r="G30" s="114"/>
      <c r="H30" s="104" t="s">
        <v>205</v>
      </c>
      <c r="Z30" s="114"/>
      <c r="AA30" s="113" t="s">
        <v>135</v>
      </c>
      <c r="AB30" s="113" t="s">
        <v>136</v>
      </c>
      <c r="AC30" s="113" t="s">
        <v>137</v>
      </c>
      <c r="AD30" s="172"/>
    </row>
    <row r="31" spans="2:30" s="104" customFormat="1" ht="18.75" customHeight="1">
      <c r="B31" s="309"/>
      <c r="C31" s="310"/>
      <c r="D31" s="310"/>
      <c r="E31" s="310"/>
      <c r="F31" s="311"/>
      <c r="G31" s="114"/>
      <c r="I31" s="106" t="s">
        <v>22</v>
      </c>
      <c r="J31" s="320" t="s">
        <v>199</v>
      </c>
      <c r="K31" s="321"/>
      <c r="L31" s="321"/>
      <c r="M31" s="321"/>
      <c r="N31" s="321"/>
      <c r="O31" s="321"/>
      <c r="P31" s="321"/>
      <c r="Q31" s="321"/>
      <c r="R31" s="321"/>
      <c r="S31" s="321"/>
      <c r="T31" s="321"/>
      <c r="U31" s="108"/>
      <c r="V31" s="319"/>
      <c r="W31" s="322"/>
      <c r="X31" s="108" t="s">
        <v>145</v>
      </c>
      <c r="Z31" s="114"/>
      <c r="AA31" s="118"/>
      <c r="AB31" s="105"/>
      <c r="AC31" s="118"/>
      <c r="AD31" s="166"/>
    </row>
    <row r="32" spans="2:30" s="104" customFormat="1" ht="18.75" customHeight="1">
      <c r="B32" s="309"/>
      <c r="C32" s="310"/>
      <c r="D32" s="310"/>
      <c r="E32" s="310"/>
      <c r="F32" s="311"/>
      <c r="G32" s="114"/>
      <c r="I32" s="149" t="s">
        <v>24</v>
      </c>
      <c r="J32" s="173" t="s">
        <v>200</v>
      </c>
      <c r="K32" s="111"/>
      <c r="L32" s="111"/>
      <c r="M32" s="111"/>
      <c r="N32" s="111"/>
      <c r="O32" s="111"/>
      <c r="P32" s="111"/>
      <c r="Q32" s="111"/>
      <c r="R32" s="111"/>
      <c r="S32" s="111"/>
      <c r="T32" s="111"/>
      <c r="U32" s="117"/>
      <c r="V32" s="323"/>
      <c r="W32" s="324"/>
      <c r="X32" s="117" t="s">
        <v>145</v>
      </c>
      <c r="Y32" s="168"/>
      <c r="Z32" s="167"/>
      <c r="AA32" s="155" t="s">
        <v>131</v>
      </c>
      <c r="AB32" s="155" t="s">
        <v>136</v>
      </c>
      <c r="AC32" s="155" t="s">
        <v>131</v>
      </c>
      <c r="AD32" s="166"/>
    </row>
    <row r="33" spans="2:30" s="104" customFormat="1" ht="6" customHeight="1">
      <c r="B33" s="312"/>
      <c r="C33" s="313"/>
      <c r="D33" s="313"/>
      <c r="E33" s="313"/>
      <c r="F33" s="314"/>
      <c r="G33" s="116"/>
      <c r="H33" s="111"/>
      <c r="I33" s="111"/>
      <c r="J33" s="111"/>
      <c r="K33" s="111"/>
      <c r="L33" s="111"/>
      <c r="M33" s="111"/>
      <c r="N33" s="111"/>
      <c r="O33" s="111"/>
      <c r="P33" s="111"/>
      <c r="Q33" s="111"/>
      <c r="R33" s="111"/>
      <c r="S33" s="111"/>
      <c r="T33" s="169"/>
      <c r="U33" s="169"/>
      <c r="V33" s="111"/>
      <c r="W33" s="111"/>
      <c r="X33" s="111"/>
      <c r="Y33" s="111"/>
      <c r="Z33" s="116"/>
      <c r="AA33" s="111"/>
      <c r="AB33" s="111"/>
      <c r="AC33" s="162"/>
      <c r="AD33" s="170"/>
    </row>
    <row r="34" spans="2:21" s="104" customFormat="1" ht="9.75" customHeight="1">
      <c r="B34" s="151"/>
      <c r="C34" s="151"/>
      <c r="D34" s="151"/>
      <c r="E34" s="151"/>
      <c r="F34" s="151"/>
      <c r="T34" s="168"/>
      <c r="U34" s="168"/>
    </row>
    <row r="35" spans="2:21" s="104" customFormat="1" ht="13.5" customHeight="1">
      <c r="B35" s="104" t="s">
        <v>206</v>
      </c>
      <c r="C35" s="151"/>
      <c r="D35" s="151"/>
      <c r="E35" s="151"/>
      <c r="F35" s="151"/>
      <c r="T35" s="168"/>
      <c r="U35" s="168"/>
    </row>
    <row r="36" spans="2:21" s="104" customFormat="1" ht="6.75" customHeight="1">
      <c r="B36" s="151"/>
      <c r="C36" s="151"/>
      <c r="D36" s="151"/>
      <c r="E36" s="151"/>
      <c r="F36" s="151"/>
      <c r="T36" s="168"/>
      <c r="U36" s="168"/>
    </row>
    <row r="37" spans="2:30" s="104" customFormat="1" ht="4.5" customHeight="1">
      <c r="B37" s="306" t="s">
        <v>197</v>
      </c>
      <c r="C37" s="307"/>
      <c r="D37" s="307"/>
      <c r="E37" s="307"/>
      <c r="F37" s="308"/>
      <c r="G37" s="112"/>
      <c r="H37" s="110"/>
      <c r="I37" s="110"/>
      <c r="J37" s="110"/>
      <c r="K37" s="110"/>
      <c r="L37" s="110"/>
      <c r="M37" s="110"/>
      <c r="N37" s="110"/>
      <c r="O37" s="110"/>
      <c r="P37" s="110"/>
      <c r="Q37" s="110"/>
      <c r="R37" s="110"/>
      <c r="S37" s="110"/>
      <c r="T37" s="110"/>
      <c r="U37" s="110"/>
      <c r="V37" s="110"/>
      <c r="W37" s="110"/>
      <c r="X37" s="110"/>
      <c r="Y37" s="110"/>
      <c r="Z37" s="112"/>
      <c r="AA37" s="110"/>
      <c r="AB37" s="110"/>
      <c r="AC37" s="158"/>
      <c r="AD37" s="171"/>
    </row>
    <row r="38" spans="2:30" s="104" customFormat="1" ht="15.75" customHeight="1">
      <c r="B38" s="312"/>
      <c r="C38" s="313"/>
      <c r="D38" s="313"/>
      <c r="E38" s="313"/>
      <c r="F38" s="314"/>
      <c r="G38" s="114"/>
      <c r="H38" s="104" t="s">
        <v>207</v>
      </c>
      <c r="I38" s="111"/>
      <c r="J38" s="111"/>
      <c r="K38" s="111"/>
      <c r="L38" s="111"/>
      <c r="M38" s="111"/>
      <c r="N38" s="111"/>
      <c r="O38" s="111"/>
      <c r="P38" s="111"/>
      <c r="Q38" s="111"/>
      <c r="R38" s="111"/>
      <c r="S38" s="111"/>
      <c r="T38" s="111"/>
      <c r="U38" s="111"/>
      <c r="V38" s="111"/>
      <c r="W38" s="111"/>
      <c r="X38" s="111"/>
      <c r="Z38" s="114"/>
      <c r="AA38" s="113" t="s">
        <v>135</v>
      </c>
      <c r="AB38" s="113" t="s">
        <v>136</v>
      </c>
      <c r="AC38" s="113" t="s">
        <v>137</v>
      </c>
      <c r="AD38" s="172"/>
    </row>
    <row r="39" spans="2:30" s="104" customFormat="1" ht="18.75" customHeight="1">
      <c r="B39" s="309"/>
      <c r="C39" s="307"/>
      <c r="D39" s="310"/>
      <c r="E39" s="310"/>
      <c r="F39" s="311"/>
      <c r="G39" s="114"/>
      <c r="I39" s="149" t="s">
        <v>22</v>
      </c>
      <c r="J39" s="325" t="s">
        <v>199</v>
      </c>
      <c r="K39" s="326"/>
      <c r="L39" s="326"/>
      <c r="M39" s="326"/>
      <c r="N39" s="326"/>
      <c r="O39" s="326"/>
      <c r="P39" s="326"/>
      <c r="Q39" s="326"/>
      <c r="R39" s="326"/>
      <c r="S39" s="326"/>
      <c r="T39" s="326"/>
      <c r="U39" s="117"/>
      <c r="V39" s="327"/>
      <c r="W39" s="323"/>
      <c r="X39" s="117" t="s">
        <v>145</v>
      </c>
      <c r="Z39" s="114"/>
      <c r="AA39" s="118"/>
      <c r="AB39" s="105"/>
      <c r="AC39" s="118"/>
      <c r="AD39" s="166"/>
    </row>
    <row r="40" spans="2:30" s="104" customFormat="1" ht="18.75" customHeight="1">
      <c r="B40" s="309"/>
      <c r="C40" s="310"/>
      <c r="D40" s="310"/>
      <c r="E40" s="310"/>
      <c r="F40" s="311"/>
      <c r="G40" s="114"/>
      <c r="I40" s="149" t="s">
        <v>24</v>
      </c>
      <c r="J40" s="173" t="s">
        <v>200</v>
      </c>
      <c r="K40" s="111"/>
      <c r="L40" s="111"/>
      <c r="M40" s="111"/>
      <c r="N40" s="111"/>
      <c r="O40" s="111"/>
      <c r="P40" s="111"/>
      <c r="Q40" s="111"/>
      <c r="R40" s="111"/>
      <c r="S40" s="111"/>
      <c r="T40" s="111"/>
      <c r="U40" s="117"/>
      <c r="V40" s="318"/>
      <c r="W40" s="319"/>
      <c r="X40" s="117" t="s">
        <v>145</v>
      </c>
      <c r="Y40" s="168"/>
      <c r="Z40" s="167"/>
      <c r="AA40" s="155" t="s">
        <v>131</v>
      </c>
      <c r="AB40" s="155" t="s">
        <v>136</v>
      </c>
      <c r="AC40" s="155" t="s">
        <v>131</v>
      </c>
      <c r="AD40" s="166"/>
    </row>
    <row r="41" spans="2:30" s="104" customFormat="1" ht="6" customHeight="1">
      <c r="B41" s="312"/>
      <c r="C41" s="313"/>
      <c r="D41" s="313"/>
      <c r="E41" s="313"/>
      <c r="F41" s="314"/>
      <c r="G41" s="116"/>
      <c r="H41" s="111"/>
      <c r="I41" s="111"/>
      <c r="J41" s="111"/>
      <c r="K41" s="111"/>
      <c r="L41" s="111"/>
      <c r="M41" s="111"/>
      <c r="N41" s="111"/>
      <c r="O41" s="111"/>
      <c r="P41" s="111"/>
      <c r="Q41" s="111"/>
      <c r="R41" s="111"/>
      <c r="S41" s="111"/>
      <c r="T41" s="169"/>
      <c r="U41" s="169"/>
      <c r="V41" s="111"/>
      <c r="W41" s="111"/>
      <c r="X41" s="111"/>
      <c r="Y41" s="111"/>
      <c r="Z41" s="116"/>
      <c r="AA41" s="111"/>
      <c r="AB41" s="111"/>
      <c r="AC41" s="162"/>
      <c r="AD41" s="170"/>
    </row>
    <row r="42" spans="2:30" s="104" customFormat="1" ht="4.5" customHeight="1">
      <c r="B42" s="306" t="s">
        <v>208</v>
      </c>
      <c r="C42" s="307"/>
      <c r="D42" s="307"/>
      <c r="E42" s="307"/>
      <c r="F42" s="308"/>
      <c r="G42" s="112"/>
      <c r="H42" s="110"/>
      <c r="I42" s="110"/>
      <c r="J42" s="110"/>
      <c r="K42" s="110"/>
      <c r="L42" s="110"/>
      <c r="M42" s="110"/>
      <c r="N42" s="110"/>
      <c r="O42" s="110"/>
      <c r="P42" s="110"/>
      <c r="Q42" s="110"/>
      <c r="R42" s="110"/>
      <c r="S42" s="110"/>
      <c r="T42" s="110"/>
      <c r="U42" s="110"/>
      <c r="V42" s="110"/>
      <c r="W42" s="110"/>
      <c r="X42" s="110"/>
      <c r="Y42" s="110"/>
      <c r="Z42" s="112"/>
      <c r="AA42" s="110"/>
      <c r="AB42" s="110"/>
      <c r="AC42" s="158"/>
      <c r="AD42" s="171"/>
    </row>
    <row r="43" spans="2:30" s="104" customFormat="1" ht="15.75" customHeight="1">
      <c r="B43" s="309"/>
      <c r="C43" s="310"/>
      <c r="D43" s="310"/>
      <c r="E43" s="310"/>
      <c r="F43" s="311"/>
      <c r="G43" s="114"/>
      <c r="H43" s="104" t="s">
        <v>209</v>
      </c>
      <c r="Z43" s="114"/>
      <c r="AA43" s="113" t="s">
        <v>135</v>
      </c>
      <c r="AB43" s="113" t="s">
        <v>136</v>
      </c>
      <c r="AC43" s="113" t="s">
        <v>137</v>
      </c>
      <c r="AD43" s="172"/>
    </row>
    <row r="44" spans="2:30" s="104" customFormat="1" ht="30" customHeight="1">
      <c r="B44" s="309"/>
      <c r="C44" s="310"/>
      <c r="D44" s="310"/>
      <c r="E44" s="310"/>
      <c r="F44" s="311"/>
      <c r="G44" s="114"/>
      <c r="I44" s="106" t="s">
        <v>22</v>
      </c>
      <c r="J44" s="315" t="s">
        <v>210</v>
      </c>
      <c r="K44" s="316"/>
      <c r="L44" s="316"/>
      <c r="M44" s="316"/>
      <c r="N44" s="316"/>
      <c r="O44" s="316"/>
      <c r="P44" s="316"/>
      <c r="Q44" s="316"/>
      <c r="R44" s="316"/>
      <c r="S44" s="316"/>
      <c r="T44" s="316"/>
      <c r="U44" s="317"/>
      <c r="V44" s="318"/>
      <c r="W44" s="319"/>
      <c r="X44" s="108" t="s">
        <v>145</v>
      </c>
      <c r="Z44" s="114"/>
      <c r="AA44" s="118"/>
      <c r="AB44" s="105"/>
      <c r="AC44" s="118"/>
      <c r="AD44" s="166"/>
    </row>
    <row r="45" spans="2:30" s="104" customFormat="1" ht="33" customHeight="1">
      <c r="B45" s="309"/>
      <c r="C45" s="310"/>
      <c r="D45" s="310"/>
      <c r="E45" s="310"/>
      <c r="F45" s="311"/>
      <c r="G45" s="114"/>
      <c r="I45" s="106" t="s">
        <v>24</v>
      </c>
      <c r="J45" s="315" t="s">
        <v>211</v>
      </c>
      <c r="K45" s="316"/>
      <c r="L45" s="316"/>
      <c r="M45" s="316"/>
      <c r="N45" s="316"/>
      <c r="O45" s="316"/>
      <c r="P45" s="316"/>
      <c r="Q45" s="316"/>
      <c r="R45" s="316"/>
      <c r="S45" s="316"/>
      <c r="T45" s="316"/>
      <c r="U45" s="317"/>
      <c r="V45" s="318"/>
      <c r="W45" s="319"/>
      <c r="X45" s="117" t="s">
        <v>145</v>
      </c>
      <c r="Y45" s="168"/>
      <c r="Z45" s="167"/>
      <c r="AA45" s="155" t="s">
        <v>131</v>
      </c>
      <c r="AB45" s="155" t="s">
        <v>136</v>
      </c>
      <c r="AC45" s="155" t="s">
        <v>131</v>
      </c>
      <c r="AD45" s="166"/>
    </row>
    <row r="46" spans="2:30" s="104" customFormat="1" ht="6" customHeight="1">
      <c r="B46" s="312"/>
      <c r="C46" s="313"/>
      <c r="D46" s="313"/>
      <c r="E46" s="313"/>
      <c r="F46" s="314"/>
      <c r="G46" s="116"/>
      <c r="H46" s="111"/>
      <c r="I46" s="111"/>
      <c r="J46" s="111"/>
      <c r="K46" s="111"/>
      <c r="L46" s="111"/>
      <c r="M46" s="111"/>
      <c r="N46" s="111"/>
      <c r="O46" s="111"/>
      <c r="P46" s="111"/>
      <c r="Q46" s="111"/>
      <c r="R46" s="111"/>
      <c r="S46" s="111"/>
      <c r="T46" s="169"/>
      <c r="U46" s="169"/>
      <c r="V46" s="111"/>
      <c r="W46" s="111"/>
      <c r="X46" s="111"/>
      <c r="Y46" s="111"/>
      <c r="Z46" s="116"/>
      <c r="AA46" s="111"/>
      <c r="AB46" s="111"/>
      <c r="AC46" s="162"/>
      <c r="AD46" s="170"/>
    </row>
    <row r="47" spans="2:21" s="104" customFormat="1" ht="6" customHeight="1">
      <c r="B47" s="151"/>
      <c r="C47" s="151"/>
      <c r="D47" s="151"/>
      <c r="E47" s="151"/>
      <c r="F47" s="151"/>
      <c r="T47" s="168"/>
      <c r="U47" s="168"/>
    </row>
    <row r="48" spans="2:30" s="104" customFormat="1" ht="13.5" customHeight="1">
      <c r="B48" s="303" t="s">
        <v>9</v>
      </c>
      <c r="C48" s="304"/>
      <c r="D48" s="174" t="s">
        <v>212</v>
      </c>
      <c r="E48" s="174"/>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c r="AD48" s="174"/>
    </row>
    <row r="49" spans="2:30" s="104" customFormat="1" ht="29.25" customHeight="1">
      <c r="B49" s="303"/>
      <c r="C49" s="304"/>
      <c r="D49" s="305"/>
      <c r="E49" s="305"/>
      <c r="F49" s="305"/>
      <c r="G49" s="305"/>
      <c r="H49" s="305"/>
      <c r="I49" s="305"/>
      <c r="J49" s="305"/>
      <c r="K49" s="305"/>
      <c r="L49" s="305"/>
      <c r="M49" s="305"/>
      <c r="N49" s="305"/>
      <c r="O49" s="305"/>
      <c r="P49" s="305"/>
      <c r="Q49" s="305"/>
      <c r="R49" s="305"/>
      <c r="S49" s="305"/>
      <c r="T49" s="305"/>
      <c r="U49" s="305"/>
      <c r="V49" s="305"/>
      <c r="W49" s="305"/>
      <c r="X49" s="305"/>
      <c r="Y49" s="305"/>
      <c r="Z49" s="305"/>
      <c r="AA49" s="305"/>
      <c r="AB49" s="305"/>
      <c r="AC49" s="305"/>
      <c r="AD49" s="305"/>
    </row>
    <row r="122" spans="3:7" ht="13.5">
      <c r="C122" s="176"/>
      <c r="D122" s="176"/>
      <c r="E122" s="176"/>
      <c r="F122" s="176"/>
      <c r="G122" s="176"/>
    </row>
    <row r="123" ht="13.5">
      <c r="C123" s="177"/>
    </row>
  </sheetData>
  <sheetProtection/>
  <mergeCells count="33">
    <mergeCell ref="V3:W3"/>
    <mergeCell ref="Y3:Z3"/>
    <mergeCell ref="AB3:AC3"/>
    <mergeCell ref="B5:AD5"/>
    <mergeCell ref="B6:AD6"/>
    <mergeCell ref="B8:F8"/>
    <mergeCell ref="G8:AD8"/>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dataValidations count="1">
    <dataValidation type="list" allowBlank="1" showInputMessage="1" showErrorMessage="1" sqref="G9:G13 L9 Q9 P10:P11 S12 AA21 AC21 AA24 AC24 AA32 AC32 AA40 AC40 AA45 AC45">
      <formula1>"□,■"</formula1>
    </dataValidation>
  </dataValidations>
  <printOptions/>
  <pageMargins left="0.7" right="0.7" top="0.75" bottom="0.75" header="0.3" footer="0.3"/>
  <pageSetup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dimension ref="A1:AB28"/>
  <sheetViews>
    <sheetView view="pageBreakPreview" zoomScale="90" zoomScaleSheetLayoutView="90" zoomScalePageLayoutView="0" workbookViewId="0" topLeftCell="A1">
      <selection activeCell="V10" sqref="V10:Z10"/>
    </sheetView>
  </sheetViews>
  <sheetFormatPr defaultColWidth="8.875" defaultRowHeight="13.5"/>
  <cols>
    <col min="1" max="3" width="3.125" style="119" customWidth="1"/>
    <col min="4" max="6" width="4.625" style="119" customWidth="1"/>
    <col min="7" max="7" width="8.125" style="119" customWidth="1"/>
    <col min="8" max="8" width="3.25390625" style="119" customWidth="1"/>
    <col min="9" max="11" width="3.125" style="119" customWidth="1"/>
    <col min="12" max="12" width="1.875" style="119" customWidth="1"/>
    <col min="13" max="13" width="4.875" style="119" customWidth="1"/>
    <col min="14" max="16" width="3.125" style="119" customWidth="1"/>
    <col min="17" max="17" width="0.6171875" style="119" customWidth="1"/>
    <col min="18" max="18" width="3.25390625" style="119" customWidth="1"/>
    <col min="19" max="26" width="3.125" style="119" customWidth="1"/>
    <col min="27" max="27" width="6.75390625" style="119" customWidth="1"/>
    <col min="28" max="29" width="3.125" style="119" customWidth="1"/>
    <col min="30" max="16384" width="8.875" style="119" customWidth="1"/>
  </cols>
  <sheetData>
    <row r="1" spans="20:27" ht="13.5">
      <c r="T1" s="120"/>
      <c r="U1" s="120"/>
      <c r="V1" s="120"/>
      <c r="W1" s="120"/>
      <c r="X1" s="120"/>
      <c r="Y1" s="120"/>
      <c r="Z1" s="120"/>
      <c r="AA1" s="120"/>
    </row>
    <row r="2" spans="1:28" ht="18.75">
      <c r="A2" s="121" t="s">
        <v>146</v>
      </c>
      <c r="U2" s="385"/>
      <c r="V2" s="385"/>
      <c r="W2" s="385"/>
      <c r="X2" s="385"/>
      <c r="Y2" s="385"/>
      <c r="Z2" s="385"/>
      <c r="AA2" s="385"/>
      <c r="AB2" s="122"/>
    </row>
    <row r="3" spans="1:27" ht="13.5">
      <c r="A3" s="123"/>
      <c r="T3" s="386" t="s">
        <v>147</v>
      </c>
      <c r="U3" s="386"/>
      <c r="V3" s="386"/>
      <c r="W3" s="386"/>
      <c r="X3" s="386"/>
      <c r="Y3" s="386"/>
      <c r="Z3" s="386"/>
      <c r="AA3" s="386"/>
    </row>
    <row r="4" spans="5:23" ht="39" customHeight="1">
      <c r="E4" s="387" t="s">
        <v>237</v>
      </c>
      <c r="F4" s="387"/>
      <c r="G4" s="387"/>
      <c r="H4" s="387"/>
      <c r="I4" s="387"/>
      <c r="J4" s="387"/>
      <c r="K4" s="387"/>
      <c r="L4" s="387"/>
      <c r="M4" s="387"/>
      <c r="N4" s="387"/>
      <c r="O4" s="387"/>
      <c r="P4" s="387"/>
      <c r="Q4" s="387"/>
      <c r="R4" s="387"/>
      <c r="S4" s="387"/>
      <c r="T4" s="387"/>
      <c r="U4" s="387"/>
      <c r="V4" s="387"/>
      <c r="W4" s="387"/>
    </row>
    <row r="5" spans="14:27" ht="13.5">
      <c r="N5" s="124"/>
      <c r="O5" s="124"/>
      <c r="P5" s="124"/>
      <c r="Q5" s="124"/>
      <c r="R5" s="122"/>
      <c r="S5" s="122"/>
      <c r="T5" s="122"/>
      <c r="U5" s="122"/>
      <c r="V5" s="122"/>
      <c r="W5" s="122"/>
      <c r="X5" s="122"/>
      <c r="Y5" s="122"/>
      <c r="Z5" s="122"/>
      <c r="AA5" s="122"/>
    </row>
    <row r="6" spans="1:27" ht="75" customHeight="1">
      <c r="A6" s="347" t="s">
        <v>142</v>
      </c>
      <c r="B6" s="348"/>
      <c r="C6" s="351"/>
      <c r="D6" s="388"/>
      <c r="E6" s="381"/>
      <c r="F6" s="381"/>
      <c r="G6" s="381"/>
      <c r="H6" s="381"/>
      <c r="I6" s="381"/>
      <c r="J6" s="381"/>
      <c r="K6" s="381"/>
      <c r="L6" s="381"/>
      <c r="M6" s="389"/>
      <c r="N6" s="384" t="s">
        <v>148</v>
      </c>
      <c r="O6" s="348"/>
      <c r="P6" s="351"/>
      <c r="Q6" s="390" t="s">
        <v>149</v>
      </c>
      <c r="R6" s="391"/>
      <c r="S6" s="391"/>
      <c r="T6" s="391"/>
      <c r="U6" s="391"/>
      <c r="V6" s="391"/>
      <c r="W6" s="391"/>
      <c r="X6" s="391"/>
      <c r="Y6" s="391"/>
      <c r="Z6" s="391"/>
      <c r="AA6" s="392"/>
    </row>
    <row r="7" spans="2:27" ht="13.5">
      <c r="B7" s="119" t="s">
        <v>150</v>
      </c>
      <c r="N7" s="124"/>
      <c r="O7" s="124"/>
      <c r="P7" s="124"/>
      <c r="Q7" s="124"/>
      <c r="R7" s="122"/>
      <c r="S7" s="122"/>
      <c r="T7" s="122"/>
      <c r="U7" s="122"/>
      <c r="V7" s="122"/>
      <c r="W7" s="122"/>
      <c r="X7" s="122"/>
      <c r="Y7" s="122"/>
      <c r="Z7" s="122"/>
      <c r="AA7" s="122"/>
    </row>
    <row r="8" spans="1:27" ht="13.5">
      <c r="A8" s="125"/>
      <c r="B8" s="381"/>
      <c r="C8" s="381"/>
      <c r="D8" s="381"/>
      <c r="E8" s="381"/>
      <c r="F8" s="381"/>
      <c r="G8" s="381"/>
      <c r="H8" s="381"/>
      <c r="I8" s="381"/>
      <c r="J8" s="381"/>
      <c r="K8" s="381"/>
      <c r="L8" s="381"/>
      <c r="M8" s="381"/>
      <c r="N8" s="381"/>
      <c r="O8" s="381"/>
      <c r="P8" s="381"/>
      <c r="Q8" s="381"/>
      <c r="R8" s="381"/>
      <c r="S8" s="381"/>
      <c r="T8" s="381"/>
      <c r="U8" s="381"/>
      <c r="V8" s="381"/>
      <c r="W8" s="381"/>
      <c r="X8" s="381"/>
      <c r="Y8" s="381"/>
      <c r="Z8" s="382"/>
      <c r="AA8" s="126"/>
    </row>
    <row r="9" spans="1:27" ht="13.5">
      <c r="A9" s="127"/>
      <c r="B9" s="383" t="s">
        <v>151</v>
      </c>
      <c r="C9" s="383"/>
      <c r="D9" s="383"/>
      <c r="E9" s="383"/>
      <c r="F9" s="383"/>
      <c r="G9" s="383"/>
      <c r="H9" s="384" t="s">
        <v>152</v>
      </c>
      <c r="I9" s="348"/>
      <c r="J9" s="348"/>
      <c r="K9" s="351"/>
      <c r="L9" s="347" t="s">
        <v>153</v>
      </c>
      <c r="M9" s="348"/>
      <c r="N9" s="348"/>
      <c r="O9" s="348"/>
      <c r="P9" s="349"/>
      <c r="Q9" s="350"/>
      <c r="R9" s="384" t="s">
        <v>154</v>
      </c>
      <c r="S9" s="348"/>
      <c r="T9" s="348"/>
      <c r="U9" s="351"/>
      <c r="V9" s="384" t="s">
        <v>155</v>
      </c>
      <c r="W9" s="355"/>
      <c r="X9" s="355"/>
      <c r="Y9" s="355"/>
      <c r="Z9" s="356"/>
      <c r="AA9" s="128"/>
    </row>
    <row r="10" spans="1:27" ht="30" customHeight="1">
      <c r="A10" s="127"/>
      <c r="B10" s="375">
        <v>1</v>
      </c>
      <c r="C10" s="129" t="s">
        <v>156</v>
      </c>
      <c r="D10" s="377" t="s">
        <v>157</v>
      </c>
      <c r="E10" s="378"/>
      <c r="F10" s="378"/>
      <c r="G10" s="379"/>
      <c r="H10" s="380"/>
      <c r="I10" s="378"/>
      <c r="J10" s="378"/>
      <c r="K10" s="379"/>
      <c r="L10" s="347"/>
      <c r="M10" s="348"/>
      <c r="N10" s="348"/>
      <c r="O10" s="348"/>
      <c r="P10" s="349"/>
      <c r="Q10" s="350"/>
      <c r="R10" s="347" t="s">
        <v>158</v>
      </c>
      <c r="S10" s="348"/>
      <c r="T10" s="348"/>
      <c r="U10" s="351"/>
      <c r="V10" s="347" t="s">
        <v>159</v>
      </c>
      <c r="W10" s="348"/>
      <c r="X10" s="348"/>
      <c r="Y10" s="348"/>
      <c r="Z10" s="351"/>
      <c r="AA10" s="128"/>
    </row>
    <row r="11" spans="1:27" ht="30" customHeight="1">
      <c r="A11" s="127"/>
      <c r="B11" s="376"/>
      <c r="C11" s="129" t="s">
        <v>160</v>
      </c>
      <c r="D11" s="377" t="s">
        <v>161</v>
      </c>
      <c r="E11" s="378"/>
      <c r="F11" s="378"/>
      <c r="G11" s="379"/>
      <c r="H11" s="380"/>
      <c r="I11" s="378"/>
      <c r="J11" s="378"/>
      <c r="K11" s="379"/>
      <c r="L11" s="347"/>
      <c r="M11" s="348"/>
      <c r="N11" s="348"/>
      <c r="O11" s="348"/>
      <c r="P11" s="348"/>
      <c r="Q11" s="351"/>
      <c r="R11" s="347" t="s">
        <v>158</v>
      </c>
      <c r="S11" s="348"/>
      <c r="T11" s="348"/>
      <c r="U11" s="351"/>
      <c r="V11" s="347" t="s">
        <v>159</v>
      </c>
      <c r="W11" s="348"/>
      <c r="X11" s="348"/>
      <c r="Y11" s="348"/>
      <c r="Z11" s="351"/>
      <c r="AA11" s="128"/>
    </row>
    <row r="12" spans="1:27" ht="30" customHeight="1">
      <c r="A12" s="127"/>
      <c r="B12" s="375">
        <v>2</v>
      </c>
      <c r="C12" s="130" t="s">
        <v>162</v>
      </c>
      <c r="D12" s="377" t="s">
        <v>163</v>
      </c>
      <c r="E12" s="378"/>
      <c r="F12" s="378"/>
      <c r="G12" s="379"/>
      <c r="H12" s="344" t="s">
        <v>164</v>
      </c>
      <c r="I12" s="345"/>
      <c r="J12" s="345"/>
      <c r="K12" s="346"/>
      <c r="L12" s="347"/>
      <c r="M12" s="348"/>
      <c r="N12" s="348"/>
      <c r="O12" s="348"/>
      <c r="P12" s="349"/>
      <c r="Q12" s="350"/>
      <c r="R12" s="347" t="s">
        <v>158</v>
      </c>
      <c r="S12" s="348"/>
      <c r="T12" s="348"/>
      <c r="U12" s="351"/>
      <c r="V12" s="354" t="s">
        <v>159</v>
      </c>
      <c r="W12" s="355"/>
      <c r="X12" s="355"/>
      <c r="Y12" s="355"/>
      <c r="Z12" s="356"/>
      <c r="AA12" s="128"/>
    </row>
    <row r="13" spans="1:27" ht="30" customHeight="1">
      <c r="A13" s="127"/>
      <c r="B13" s="376"/>
      <c r="C13" s="130" t="s">
        <v>165</v>
      </c>
      <c r="D13" s="377" t="s">
        <v>166</v>
      </c>
      <c r="E13" s="378"/>
      <c r="F13" s="378"/>
      <c r="G13" s="379"/>
      <c r="H13" s="344" t="s">
        <v>164</v>
      </c>
      <c r="I13" s="345"/>
      <c r="J13" s="345"/>
      <c r="K13" s="346"/>
      <c r="L13" s="347"/>
      <c r="M13" s="348"/>
      <c r="N13" s="348"/>
      <c r="O13" s="348"/>
      <c r="P13" s="349"/>
      <c r="Q13" s="350"/>
      <c r="R13" s="347" t="s">
        <v>158</v>
      </c>
      <c r="S13" s="348"/>
      <c r="T13" s="348"/>
      <c r="U13" s="351"/>
      <c r="V13" s="354" t="s">
        <v>159</v>
      </c>
      <c r="W13" s="355"/>
      <c r="X13" s="355"/>
      <c r="Y13" s="355"/>
      <c r="Z13" s="356"/>
      <c r="AA13" s="128"/>
    </row>
    <row r="14" spans="1:27" ht="30" customHeight="1">
      <c r="A14" s="127"/>
      <c r="B14" s="357" t="s">
        <v>167</v>
      </c>
      <c r="C14" s="358"/>
      <c r="D14" s="358"/>
      <c r="E14" s="358"/>
      <c r="F14" s="358"/>
      <c r="G14" s="359"/>
      <c r="H14" s="344" t="s">
        <v>168</v>
      </c>
      <c r="I14" s="345"/>
      <c r="J14" s="345"/>
      <c r="K14" s="346"/>
      <c r="L14" s="347"/>
      <c r="M14" s="348"/>
      <c r="N14" s="348"/>
      <c r="O14" s="348"/>
      <c r="P14" s="349"/>
      <c r="Q14" s="350"/>
      <c r="R14" s="347" t="s">
        <v>158</v>
      </c>
      <c r="S14" s="348"/>
      <c r="T14" s="348"/>
      <c r="U14" s="351"/>
      <c r="V14" s="366" t="s">
        <v>159</v>
      </c>
      <c r="W14" s="367"/>
      <c r="X14" s="367"/>
      <c r="Y14" s="367"/>
      <c r="Z14" s="368"/>
      <c r="AA14" s="128"/>
    </row>
    <row r="15" spans="1:27" ht="30" customHeight="1">
      <c r="A15" s="127"/>
      <c r="B15" s="360"/>
      <c r="C15" s="361"/>
      <c r="D15" s="361"/>
      <c r="E15" s="361"/>
      <c r="F15" s="361"/>
      <c r="G15" s="362"/>
      <c r="H15" s="344" t="s">
        <v>169</v>
      </c>
      <c r="I15" s="345"/>
      <c r="J15" s="345"/>
      <c r="K15" s="346"/>
      <c r="L15" s="347"/>
      <c r="M15" s="348"/>
      <c r="N15" s="348"/>
      <c r="O15" s="348"/>
      <c r="P15" s="349"/>
      <c r="Q15" s="350"/>
      <c r="R15" s="347" t="s">
        <v>158</v>
      </c>
      <c r="S15" s="348"/>
      <c r="T15" s="348"/>
      <c r="U15" s="351"/>
      <c r="V15" s="369"/>
      <c r="W15" s="370"/>
      <c r="X15" s="370"/>
      <c r="Y15" s="370"/>
      <c r="Z15" s="371"/>
      <c r="AA15" s="128"/>
    </row>
    <row r="16" spans="1:27" ht="30" customHeight="1">
      <c r="A16" s="127"/>
      <c r="B16" s="363"/>
      <c r="C16" s="364"/>
      <c r="D16" s="364"/>
      <c r="E16" s="364"/>
      <c r="F16" s="364"/>
      <c r="G16" s="365"/>
      <c r="H16" s="344" t="s">
        <v>170</v>
      </c>
      <c r="I16" s="345"/>
      <c r="J16" s="345"/>
      <c r="K16" s="346"/>
      <c r="L16" s="347"/>
      <c r="M16" s="348"/>
      <c r="N16" s="348"/>
      <c r="O16" s="348"/>
      <c r="P16" s="349"/>
      <c r="Q16" s="350"/>
      <c r="R16" s="347" t="s">
        <v>158</v>
      </c>
      <c r="S16" s="348"/>
      <c r="T16" s="348"/>
      <c r="U16" s="351"/>
      <c r="V16" s="372"/>
      <c r="W16" s="373"/>
      <c r="X16" s="373"/>
      <c r="Y16" s="373"/>
      <c r="Z16" s="374"/>
      <c r="AA16" s="128"/>
    </row>
    <row r="17" spans="1:27" ht="13.5">
      <c r="A17" s="127"/>
      <c r="B17" s="122" t="s">
        <v>171</v>
      </c>
      <c r="C17" s="132"/>
      <c r="D17" s="132"/>
      <c r="E17" s="132"/>
      <c r="F17" s="132"/>
      <c r="G17" s="132"/>
      <c r="H17" s="131"/>
      <c r="I17" s="124"/>
      <c r="J17" s="124"/>
      <c r="K17" s="124"/>
      <c r="L17" s="124"/>
      <c r="M17" s="124"/>
      <c r="N17" s="124"/>
      <c r="O17" s="124"/>
      <c r="P17" s="122"/>
      <c r="Q17" s="122"/>
      <c r="R17" s="124"/>
      <c r="S17" s="124"/>
      <c r="T17" s="124"/>
      <c r="U17" s="124"/>
      <c r="V17" s="131"/>
      <c r="W17" s="131"/>
      <c r="X17" s="131"/>
      <c r="Y17" s="131"/>
      <c r="Z17" s="131"/>
      <c r="AA17" s="133"/>
    </row>
    <row r="18" spans="1:27" ht="46.5" customHeight="1">
      <c r="A18" s="127"/>
      <c r="B18" s="352" t="s">
        <v>172</v>
      </c>
      <c r="C18" s="352"/>
      <c r="D18" s="352"/>
      <c r="E18" s="352"/>
      <c r="F18" s="352"/>
      <c r="G18" s="352"/>
      <c r="H18" s="352"/>
      <c r="I18" s="352"/>
      <c r="J18" s="352"/>
      <c r="K18" s="352"/>
      <c r="L18" s="352"/>
      <c r="M18" s="352"/>
      <c r="N18" s="352"/>
      <c r="O18" s="352"/>
      <c r="P18" s="352"/>
      <c r="Q18" s="352"/>
      <c r="R18" s="352"/>
      <c r="S18" s="352"/>
      <c r="T18" s="352"/>
      <c r="U18" s="352"/>
      <c r="V18" s="352"/>
      <c r="W18" s="352"/>
      <c r="X18" s="352"/>
      <c r="Y18" s="352"/>
      <c r="Z18" s="352"/>
      <c r="AA18" s="353"/>
    </row>
    <row r="19" spans="1:27" ht="14.25" thickBot="1">
      <c r="A19" s="127"/>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33"/>
    </row>
    <row r="20" spans="1:27" ht="15" thickTop="1">
      <c r="A20" s="127"/>
      <c r="B20" s="134" t="s">
        <v>7</v>
      </c>
      <c r="C20" s="135"/>
      <c r="D20" s="135"/>
      <c r="E20" s="135"/>
      <c r="F20" s="136" t="s">
        <v>173</v>
      </c>
      <c r="G20" s="135"/>
      <c r="H20" s="135"/>
      <c r="I20" s="135"/>
      <c r="J20" s="135"/>
      <c r="K20" s="135"/>
      <c r="L20" s="135"/>
      <c r="M20" s="135"/>
      <c r="N20" s="135"/>
      <c r="O20" s="135"/>
      <c r="P20" s="135"/>
      <c r="Q20" s="135"/>
      <c r="R20" s="135"/>
      <c r="S20" s="135"/>
      <c r="T20" s="135"/>
      <c r="U20" s="135"/>
      <c r="V20" s="135"/>
      <c r="W20" s="135"/>
      <c r="X20" s="135"/>
      <c r="Y20" s="135"/>
      <c r="Z20" s="137"/>
      <c r="AA20" s="133"/>
    </row>
    <row r="21" spans="1:27" ht="14.25">
      <c r="A21" s="127"/>
      <c r="B21" s="138"/>
      <c r="C21" s="122"/>
      <c r="D21" s="122"/>
      <c r="E21" s="122"/>
      <c r="F21" s="139" t="s">
        <v>174</v>
      </c>
      <c r="G21" s="122"/>
      <c r="H21" s="122"/>
      <c r="I21" s="122"/>
      <c r="J21" s="122"/>
      <c r="K21" s="122"/>
      <c r="L21" s="122"/>
      <c r="M21" s="122"/>
      <c r="N21" s="122"/>
      <c r="O21" s="122"/>
      <c r="P21" s="122"/>
      <c r="Q21" s="122"/>
      <c r="R21" s="122"/>
      <c r="S21" s="122"/>
      <c r="T21" s="122"/>
      <c r="U21" s="122"/>
      <c r="V21" s="122"/>
      <c r="W21" s="122"/>
      <c r="X21" s="122"/>
      <c r="Y21" s="122"/>
      <c r="Z21" s="140"/>
      <c r="AA21" s="133"/>
    </row>
    <row r="22" spans="1:27" ht="14.25">
      <c r="A22" s="127"/>
      <c r="B22" s="141"/>
      <c r="C22" s="122"/>
      <c r="D22" s="122"/>
      <c r="E22" s="122"/>
      <c r="F22" s="139" t="s">
        <v>175</v>
      </c>
      <c r="G22" s="122"/>
      <c r="H22" s="122"/>
      <c r="I22" s="122"/>
      <c r="J22" s="122"/>
      <c r="K22" s="122"/>
      <c r="L22" s="122"/>
      <c r="M22" s="122"/>
      <c r="N22" s="122"/>
      <c r="O22" s="122"/>
      <c r="P22" s="122"/>
      <c r="Q22" s="122"/>
      <c r="R22" s="122"/>
      <c r="S22" s="122"/>
      <c r="T22" s="122"/>
      <c r="U22" s="122"/>
      <c r="V22" s="122"/>
      <c r="W22" s="122"/>
      <c r="X22" s="122"/>
      <c r="Y22" s="122"/>
      <c r="Z22" s="140"/>
      <c r="AA22" s="133"/>
    </row>
    <row r="23" spans="1:27" ht="14.25">
      <c r="A23" s="127"/>
      <c r="B23" s="141"/>
      <c r="C23" s="122"/>
      <c r="D23" s="122"/>
      <c r="E23" s="122"/>
      <c r="F23" s="139" t="s">
        <v>176</v>
      </c>
      <c r="G23" s="122"/>
      <c r="H23" s="122"/>
      <c r="I23" s="122"/>
      <c r="J23" s="122"/>
      <c r="K23" s="122"/>
      <c r="L23" s="122"/>
      <c r="M23" s="122"/>
      <c r="N23" s="122"/>
      <c r="O23" s="122"/>
      <c r="P23" s="122"/>
      <c r="Q23" s="122"/>
      <c r="R23" s="122"/>
      <c r="S23" s="122"/>
      <c r="T23" s="122"/>
      <c r="U23" s="122"/>
      <c r="V23" s="122"/>
      <c r="W23" s="122"/>
      <c r="X23" s="122"/>
      <c r="Y23" s="122"/>
      <c r="Z23" s="140"/>
      <c r="AA23" s="133"/>
    </row>
    <row r="24" spans="1:27" ht="14.25">
      <c r="A24" s="127"/>
      <c r="B24" s="141"/>
      <c r="C24" s="122"/>
      <c r="D24" s="122"/>
      <c r="E24" s="122"/>
      <c r="F24" s="139" t="s">
        <v>177</v>
      </c>
      <c r="G24" s="122"/>
      <c r="H24" s="122"/>
      <c r="I24" s="122"/>
      <c r="J24" s="122"/>
      <c r="K24" s="122"/>
      <c r="L24" s="122"/>
      <c r="M24" s="122"/>
      <c r="N24" s="122"/>
      <c r="O24" s="122"/>
      <c r="P24" s="122"/>
      <c r="Q24" s="122"/>
      <c r="R24" s="122"/>
      <c r="S24" s="122"/>
      <c r="T24" s="122"/>
      <c r="U24" s="122"/>
      <c r="V24" s="122"/>
      <c r="W24" s="122"/>
      <c r="X24" s="122"/>
      <c r="Y24" s="122"/>
      <c r="Z24" s="140"/>
      <c r="AA24" s="133"/>
    </row>
    <row r="25" spans="1:27" ht="14.25">
      <c r="A25" s="127"/>
      <c r="B25" s="141"/>
      <c r="C25" s="122"/>
      <c r="D25" s="122"/>
      <c r="E25" s="122"/>
      <c r="F25" s="139" t="s">
        <v>178</v>
      </c>
      <c r="G25" s="122"/>
      <c r="H25" s="122"/>
      <c r="I25" s="122"/>
      <c r="J25" s="122"/>
      <c r="K25" s="122"/>
      <c r="L25" s="122"/>
      <c r="M25" s="122"/>
      <c r="N25" s="122"/>
      <c r="O25" s="122"/>
      <c r="P25" s="122"/>
      <c r="Q25" s="122"/>
      <c r="R25" s="122"/>
      <c r="S25" s="122"/>
      <c r="T25" s="122"/>
      <c r="U25" s="122"/>
      <c r="V25" s="122"/>
      <c r="W25" s="122"/>
      <c r="X25" s="122"/>
      <c r="Y25" s="122"/>
      <c r="Z25" s="140"/>
      <c r="AA25" s="133"/>
    </row>
    <row r="26" spans="1:27" ht="14.25">
      <c r="A26" s="127"/>
      <c r="B26" s="141"/>
      <c r="C26" s="122"/>
      <c r="D26" s="122"/>
      <c r="E26" s="122"/>
      <c r="F26" s="139" t="s">
        <v>179</v>
      </c>
      <c r="G26" s="122"/>
      <c r="H26" s="122"/>
      <c r="I26" s="122"/>
      <c r="J26" s="122"/>
      <c r="K26" s="122"/>
      <c r="L26" s="122"/>
      <c r="M26" s="122"/>
      <c r="N26" s="122"/>
      <c r="O26" s="122"/>
      <c r="P26" s="122"/>
      <c r="Q26" s="122"/>
      <c r="R26" s="122"/>
      <c r="S26" s="122"/>
      <c r="T26" s="122"/>
      <c r="U26" s="122"/>
      <c r="V26" s="122"/>
      <c r="W26" s="122"/>
      <c r="X26" s="122"/>
      <c r="Y26" s="122"/>
      <c r="Z26" s="140"/>
      <c r="AA26" s="133"/>
    </row>
    <row r="27" spans="1:27" ht="15" thickBot="1">
      <c r="A27" s="127"/>
      <c r="B27" s="142"/>
      <c r="C27" s="143"/>
      <c r="D27" s="143"/>
      <c r="E27" s="143"/>
      <c r="F27" s="139" t="s">
        <v>180</v>
      </c>
      <c r="G27" s="143"/>
      <c r="H27" s="143"/>
      <c r="I27" s="143"/>
      <c r="J27" s="143"/>
      <c r="K27" s="143"/>
      <c r="L27" s="143"/>
      <c r="M27" s="143"/>
      <c r="N27" s="143"/>
      <c r="O27" s="143"/>
      <c r="P27" s="143"/>
      <c r="Q27" s="143"/>
      <c r="R27" s="143"/>
      <c r="S27" s="143"/>
      <c r="T27" s="143"/>
      <c r="U27" s="143"/>
      <c r="V27" s="143"/>
      <c r="W27" s="143"/>
      <c r="X27" s="143"/>
      <c r="Y27" s="143"/>
      <c r="Z27" s="144"/>
      <c r="AA27" s="133"/>
    </row>
    <row r="28" spans="1:27" ht="14.25" thickTop="1">
      <c r="A28" s="145"/>
      <c r="B28" s="146"/>
      <c r="C28" s="146"/>
      <c r="D28" s="146"/>
      <c r="E28" s="146"/>
      <c r="F28" s="147"/>
      <c r="G28" s="146"/>
      <c r="H28" s="146"/>
      <c r="I28" s="146"/>
      <c r="J28" s="146"/>
      <c r="K28" s="146"/>
      <c r="L28" s="146"/>
      <c r="M28" s="146"/>
      <c r="N28" s="146"/>
      <c r="O28" s="146"/>
      <c r="P28" s="146"/>
      <c r="Q28" s="146"/>
      <c r="R28" s="146"/>
      <c r="S28" s="146"/>
      <c r="T28" s="146"/>
      <c r="U28" s="146"/>
      <c r="V28" s="146"/>
      <c r="W28" s="146"/>
      <c r="X28" s="146"/>
      <c r="Y28" s="146"/>
      <c r="Z28" s="146"/>
      <c r="AA28" s="148"/>
    </row>
  </sheetData>
  <sheetProtection/>
  <mergeCells count="47">
    <mergeCell ref="U2:AA2"/>
    <mergeCell ref="T3:AA3"/>
    <mergeCell ref="E4:W4"/>
    <mergeCell ref="A6:C6"/>
    <mergeCell ref="D6:M6"/>
    <mergeCell ref="N6:P6"/>
    <mergeCell ref="Q6:AA6"/>
    <mergeCell ref="D11:G11"/>
    <mergeCell ref="H11:K11"/>
    <mergeCell ref="L11:Q11"/>
    <mergeCell ref="R11:U11"/>
    <mergeCell ref="B8:Z8"/>
    <mergeCell ref="B9:G9"/>
    <mergeCell ref="H9:K9"/>
    <mergeCell ref="L9:Q9"/>
    <mergeCell ref="R9:U9"/>
    <mergeCell ref="V9:Z9"/>
    <mergeCell ref="V12:Z12"/>
    <mergeCell ref="D13:G13"/>
    <mergeCell ref="H13:K13"/>
    <mergeCell ref="L13:Q13"/>
    <mergeCell ref="B10:B11"/>
    <mergeCell ref="D10:G10"/>
    <mergeCell ref="H10:K10"/>
    <mergeCell ref="L10:Q10"/>
    <mergeCell ref="R10:U10"/>
    <mergeCell ref="V10:Z10"/>
    <mergeCell ref="V14:Z16"/>
    <mergeCell ref="H15:K15"/>
    <mergeCell ref="L15:Q15"/>
    <mergeCell ref="R15:U15"/>
    <mergeCell ref="V11:Z11"/>
    <mergeCell ref="B12:B13"/>
    <mergeCell ref="D12:G12"/>
    <mergeCell ref="H12:K12"/>
    <mergeCell ref="L12:Q12"/>
    <mergeCell ref="R12:U12"/>
    <mergeCell ref="H16:K16"/>
    <mergeCell ref="L16:Q16"/>
    <mergeCell ref="R16:U16"/>
    <mergeCell ref="B18:AA18"/>
    <mergeCell ref="R13:U13"/>
    <mergeCell ref="V13:Z13"/>
    <mergeCell ref="B14:G16"/>
    <mergeCell ref="H14:K14"/>
    <mergeCell ref="L14:Q14"/>
    <mergeCell ref="R14:U14"/>
  </mergeCells>
  <printOptions/>
  <pageMargins left="0.7" right="0.7" top="0.75" bottom="0.75" header="0.3" footer="0.3"/>
  <pageSetup horizontalDpi="600" verticalDpi="600" orientation="portrait" paperSize="9" scale="93" r:id="rId1"/>
</worksheet>
</file>

<file path=xl/worksheets/sheet6.xml><?xml version="1.0" encoding="utf-8"?>
<worksheet xmlns="http://schemas.openxmlformats.org/spreadsheetml/2006/main" xmlns:r="http://schemas.openxmlformats.org/officeDocument/2006/relationships">
  <dimension ref="A1:AK77"/>
  <sheetViews>
    <sheetView view="pageBreakPreview" zoomScale="60" zoomScalePageLayoutView="0" workbookViewId="0" topLeftCell="A1">
      <selection activeCell="B78" sqref="B78"/>
    </sheetView>
  </sheetViews>
  <sheetFormatPr defaultColWidth="10.00390625" defaultRowHeight="13.5"/>
  <cols>
    <col min="1" max="34" width="4.125" style="8" customWidth="1"/>
    <col min="35" max="35" width="46.375" style="8" hidden="1" customWidth="1"/>
    <col min="36" max="36" width="14.625" style="8" hidden="1" customWidth="1"/>
    <col min="37" max="37" width="16.375" style="8" customWidth="1"/>
    <col min="38" max="42" width="10.00390625" style="8" customWidth="1"/>
    <col min="43" max="16384" width="10.00390625" style="8" customWidth="1"/>
  </cols>
  <sheetData>
    <row r="1" spans="1:33" ht="21">
      <c r="A1" s="456" t="s">
        <v>26</v>
      </c>
      <c r="B1" s="456"/>
      <c r="C1" s="456"/>
      <c r="D1" s="456"/>
      <c r="E1" s="456"/>
      <c r="F1" s="456"/>
      <c r="G1" s="456"/>
      <c r="H1" s="456"/>
      <c r="I1" s="456"/>
      <c r="J1" s="456"/>
      <c r="K1" s="456"/>
      <c r="L1" s="456"/>
      <c r="M1" s="456"/>
      <c r="N1" s="456"/>
      <c r="O1" s="456"/>
      <c r="P1" s="456"/>
      <c r="Q1" s="456"/>
      <c r="R1" s="456"/>
      <c r="S1" s="456"/>
      <c r="T1" s="456"/>
      <c r="U1" s="456"/>
      <c r="V1" s="456"/>
      <c r="W1" s="456"/>
      <c r="X1" s="456"/>
      <c r="Y1" s="456"/>
      <c r="Z1" s="456"/>
      <c r="AA1" s="456"/>
      <c r="AB1" s="456"/>
      <c r="AC1" s="456"/>
      <c r="AD1" s="456"/>
      <c r="AE1" s="456"/>
      <c r="AF1" s="456"/>
      <c r="AG1" s="456"/>
    </row>
    <row r="2" spans="35:36" ht="21.75" customHeight="1">
      <c r="AI2" s="8" t="s">
        <v>27</v>
      </c>
      <c r="AJ2" s="9">
        <f>IF(G11="","",VLOOKUP(G11,AI3:AJ7,2,FALSE))</f>
      </c>
    </row>
    <row r="3" spans="2:36" ht="26.25" customHeight="1">
      <c r="B3" s="457" t="s">
        <v>28</v>
      </c>
      <c r="C3" s="458"/>
      <c r="D3" s="458"/>
      <c r="E3" s="458"/>
      <c r="F3" s="458"/>
      <c r="G3" s="458"/>
      <c r="H3" s="458"/>
      <c r="I3" s="458"/>
      <c r="J3" s="458"/>
      <c r="K3" s="458"/>
      <c r="L3" s="458"/>
      <c r="M3" s="458"/>
      <c r="N3" s="458"/>
      <c r="O3" s="458"/>
      <c r="P3" s="458"/>
      <c r="Q3" s="458"/>
      <c r="R3" s="458"/>
      <c r="S3" s="458"/>
      <c r="T3" s="458"/>
      <c r="U3" s="458"/>
      <c r="V3" s="458"/>
      <c r="W3" s="458"/>
      <c r="X3" s="458"/>
      <c r="Y3" s="458"/>
      <c r="Z3" s="458"/>
      <c r="AA3" s="458"/>
      <c r="AB3" s="458"/>
      <c r="AC3" s="458"/>
      <c r="AD3" s="458"/>
      <c r="AE3" s="458"/>
      <c r="AF3" s="459"/>
      <c r="AI3" s="8" t="s">
        <v>29</v>
      </c>
      <c r="AJ3" s="10">
        <v>1</v>
      </c>
    </row>
    <row r="4" spans="2:36" ht="26.25" customHeight="1">
      <c r="B4" s="460"/>
      <c r="C4" s="461"/>
      <c r="D4" s="461"/>
      <c r="E4" s="461"/>
      <c r="F4" s="461"/>
      <c r="G4" s="461"/>
      <c r="H4" s="461"/>
      <c r="I4" s="461"/>
      <c r="J4" s="461"/>
      <c r="K4" s="461"/>
      <c r="L4" s="461"/>
      <c r="M4" s="461"/>
      <c r="N4" s="461"/>
      <c r="O4" s="461"/>
      <c r="P4" s="461"/>
      <c r="Q4" s="461"/>
      <c r="R4" s="461"/>
      <c r="S4" s="461"/>
      <c r="T4" s="461"/>
      <c r="U4" s="461"/>
      <c r="V4" s="461"/>
      <c r="W4" s="461"/>
      <c r="X4" s="461"/>
      <c r="Y4" s="461"/>
      <c r="Z4" s="461"/>
      <c r="AA4" s="461"/>
      <c r="AB4" s="461"/>
      <c r="AC4" s="461"/>
      <c r="AD4" s="461"/>
      <c r="AE4" s="461"/>
      <c r="AF4" s="462"/>
      <c r="AI4" s="8" t="s">
        <v>30</v>
      </c>
      <c r="AJ4" s="10">
        <v>2</v>
      </c>
    </row>
    <row r="5" spans="2:36" ht="26.25" customHeight="1">
      <c r="B5" s="463"/>
      <c r="C5" s="461"/>
      <c r="D5" s="461"/>
      <c r="E5" s="461"/>
      <c r="F5" s="461"/>
      <c r="G5" s="461"/>
      <c r="H5" s="461"/>
      <c r="I5" s="461"/>
      <c r="J5" s="461"/>
      <c r="K5" s="461"/>
      <c r="L5" s="461"/>
      <c r="M5" s="461"/>
      <c r="N5" s="461"/>
      <c r="O5" s="461"/>
      <c r="P5" s="461"/>
      <c r="Q5" s="461"/>
      <c r="R5" s="461"/>
      <c r="S5" s="461"/>
      <c r="T5" s="461"/>
      <c r="U5" s="461"/>
      <c r="V5" s="461"/>
      <c r="W5" s="461"/>
      <c r="X5" s="461"/>
      <c r="Y5" s="461"/>
      <c r="Z5" s="461"/>
      <c r="AA5" s="461"/>
      <c r="AB5" s="461"/>
      <c r="AC5" s="461"/>
      <c r="AD5" s="461"/>
      <c r="AE5" s="461"/>
      <c r="AF5" s="462"/>
      <c r="AI5" s="8" t="s">
        <v>31</v>
      </c>
      <c r="AJ5" s="10">
        <v>3</v>
      </c>
    </row>
    <row r="6" spans="2:36" ht="26.25" customHeight="1">
      <c r="B6" s="464"/>
      <c r="C6" s="465"/>
      <c r="D6" s="465"/>
      <c r="E6" s="465"/>
      <c r="F6" s="465"/>
      <c r="G6" s="465"/>
      <c r="H6" s="465"/>
      <c r="I6" s="465"/>
      <c r="J6" s="465"/>
      <c r="K6" s="465"/>
      <c r="L6" s="465"/>
      <c r="M6" s="465"/>
      <c r="N6" s="465"/>
      <c r="O6" s="465"/>
      <c r="P6" s="465"/>
      <c r="Q6" s="465"/>
      <c r="R6" s="465"/>
      <c r="S6" s="465"/>
      <c r="T6" s="465"/>
      <c r="U6" s="465"/>
      <c r="V6" s="465"/>
      <c r="W6" s="465"/>
      <c r="X6" s="465"/>
      <c r="Y6" s="465"/>
      <c r="Z6" s="465"/>
      <c r="AA6" s="465"/>
      <c r="AB6" s="465"/>
      <c r="AC6" s="465"/>
      <c r="AD6" s="465"/>
      <c r="AE6" s="465"/>
      <c r="AF6" s="466"/>
      <c r="AI6" s="8" t="s">
        <v>32</v>
      </c>
      <c r="AJ6" s="10">
        <v>4</v>
      </c>
    </row>
    <row r="7" spans="35:36" ht="21.75" customHeight="1">
      <c r="AI7" s="8" t="s">
        <v>33</v>
      </c>
      <c r="AJ7" s="10">
        <v>5</v>
      </c>
    </row>
    <row r="8" spans="2:36" ht="21.75" customHeight="1">
      <c r="B8" s="11" t="s">
        <v>34</v>
      </c>
      <c r="AI8" s="12" t="s">
        <v>35</v>
      </c>
      <c r="AJ8" s="13">
        <f>IF(AND(COUNTIF(V11,"*")=1,OR(AJ2=1,AJ2=2,)),VLOOKUP(V11,AI9:AJ12,2,FALSE),"")</f>
      </c>
    </row>
    <row r="9" spans="2:36" ht="21.75" customHeight="1">
      <c r="B9" s="410" t="s">
        <v>36</v>
      </c>
      <c r="C9" s="410"/>
      <c r="D9" s="410"/>
      <c r="E9" s="410"/>
      <c r="F9" s="410"/>
      <c r="G9" s="399"/>
      <c r="H9" s="399"/>
      <c r="I9" s="399"/>
      <c r="J9" s="399"/>
      <c r="K9" s="410" t="s">
        <v>37</v>
      </c>
      <c r="L9" s="410"/>
      <c r="M9" s="410"/>
      <c r="N9" s="410"/>
      <c r="O9" s="467"/>
      <c r="P9" s="467"/>
      <c r="Q9" s="467"/>
      <c r="R9" s="467"/>
      <c r="S9" s="467"/>
      <c r="T9" s="467"/>
      <c r="U9" s="467"/>
      <c r="V9" s="467"/>
      <c r="W9" s="467"/>
      <c r="X9" s="467"/>
      <c r="Y9" s="468"/>
      <c r="Z9" s="468"/>
      <c r="AA9" s="468"/>
      <c r="AB9" s="468"/>
      <c r="AI9" s="12" t="s">
        <v>38</v>
      </c>
      <c r="AJ9" s="10">
        <v>6</v>
      </c>
    </row>
    <row r="10" spans="2:36" ht="21.75" customHeight="1">
      <c r="B10" s="449" t="s">
        <v>39</v>
      </c>
      <c r="C10" s="450"/>
      <c r="D10" s="450"/>
      <c r="E10" s="450"/>
      <c r="F10" s="451"/>
      <c r="G10" s="454"/>
      <c r="H10" s="453"/>
      <c r="I10" s="453"/>
      <c r="J10" s="455"/>
      <c r="K10" s="449" t="s">
        <v>40</v>
      </c>
      <c r="L10" s="450"/>
      <c r="M10" s="450"/>
      <c r="N10" s="451"/>
      <c r="O10" s="454"/>
      <c r="P10" s="453"/>
      <c r="Q10" s="453"/>
      <c r="R10" s="453"/>
      <c r="S10" s="453"/>
      <c r="T10" s="455"/>
      <c r="U10" s="449" t="s">
        <v>41</v>
      </c>
      <c r="V10" s="450"/>
      <c r="W10" s="450"/>
      <c r="X10" s="451"/>
      <c r="Y10" s="454"/>
      <c r="Z10" s="453"/>
      <c r="AA10" s="453"/>
      <c r="AB10" s="453"/>
      <c r="AC10" s="453"/>
      <c r="AD10" s="453"/>
      <c r="AE10" s="453"/>
      <c r="AF10" s="455"/>
      <c r="AI10" s="12" t="s">
        <v>42</v>
      </c>
      <c r="AJ10" s="10">
        <v>7</v>
      </c>
    </row>
    <row r="11" spans="2:36" ht="21.75" customHeight="1">
      <c r="B11" s="410" t="s">
        <v>43</v>
      </c>
      <c r="C11" s="410"/>
      <c r="D11" s="410"/>
      <c r="E11" s="410"/>
      <c r="F11" s="410"/>
      <c r="G11" s="446"/>
      <c r="H11" s="447"/>
      <c r="I11" s="447"/>
      <c r="J11" s="447"/>
      <c r="K11" s="447"/>
      <c r="L11" s="447"/>
      <c r="M11" s="447"/>
      <c r="N11" s="447"/>
      <c r="O11" s="447"/>
      <c r="P11" s="447"/>
      <c r="Q11" s="448"/>
      <c r="R11" s="449" t="s">
        <v>44</v>
      </c>
      <c r="S11" s="450"/>
      <c r="T11" s="450"/>
      <c r="U11" s="451"/>
      <c r="V11" s="446"/>
      <c r="W11" s="447"/>
      <c r="X11" s="447"/>
      <c r="Y11" s="447"/>
      <c r="Z11" s="447"/>
      <c r="AA11" s="447"/>
      <c r="AB11" s="448"/>
      <c r="AI11" s="12" t="s">
        <v>45</v>
      </c>
      <c r="AJ11" s="10">
        <v>8</v>
      </c>
    </row>
    <row r="12" spans="2:36" ht="17.25" customHeight="1">
      <c r="B12" s="452" t="s">
        <v>46</v>
      </c>
      <c r="C12" s="452"/>
      <c r="D12" s="452"/>
      <c r="E12" s="452"/>
      <c r="F12" s="452"/>
      <c r="G12" s="452"/>
      <c r="H12" s="452"/>
      <c r="I12" s="452"/>
      <c r="J12" s="452"/>
      <c r="K12" s="452"/>
      <c r="L12" s="452"/>
      <c r="M12" s="452"/>
      <c r="N12" s="452"/>
      <c r="O12" s="452"/>
      <c r="P12" s="452"/>
      <c r="Q12" s="452"/>
      <c r="R12" s="452"/>
      <c r="S12" s="452"/>
      <c r="T12" s="452"/>
      <c r="U12" s="452"/>
      <c r="V12" s="452"/>
      <c r="W12" s="452"/>
      <c r="X12" s="452"/>
      <c r="Y12" s="452"/>
      <c r="Z12" s="452"/>
      <c r="AA12" s="452"/>
      <c r="AB12" s="452"/>
      <c r="AC12" s="452"/>
      <c r="AD12" s="452"/>
      <c r="AE12" s="452"/>
      <c r="AF12" s="452"/>
      <c r="AI12" s="14" t="s">
        <v>47</v>
      </c>
      <c r="AJ12" s="15">
        <v>9</v>
      </c>
    </row>
    <row r="13" spans="2:35" ht="17.25" customHeight="1">
      <c r="B13" s="452"/>
      <c r="C13" s="452"/>
      <c r="D13" s="452"/>
      <c r="E13" s="452"/>
      <c r="F13" s="452"/>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I13" s="12"/>
    </row>
    <row r="14" ht="18" customHeight="1">
      <c r="AI14" s="12"/>
    </row>
    <row r="15" spans="2:35" ht="21.75" customHeight="1">
      <c r="B15" s="11" t="s">
        <v>48</v>
      </c>
      <c r="AI15" s="12" t="s">
        <v>49</v>
      </c>
    </row>
    <row r="16" spans="2:37" ht="21.75" customHeight="1">
      <c r="B16" s="395" t="s">
        <v>50</v>
      </c>
      <c r="C16" s="396"/>
      <c r="D16" s="396"/>
      <c r="E16" s="396"/>
      <c r="F16" s="396"/>
      <c r="G16" s="396"/>
      <c r="H16" s="396"/>
      <c r="I16" s="396"/>
      <c r="J16" s="396"/>
      <c r="K16" s="397"/>
      <c r="L16" s="449" t="s">
        <v>51</v>
      </c>
      <c r="M16" s="450"/>
      <c r="N16" s="453"/>
      <c r="O16" s="453"/>
      <c r="P16" s="16" t="s">
        <v>52</v>
      </c>
      <c r="Q16" s="453"/>
      <c r="R16" s="453"/>
      <c r="S16" s="17" t="s">
        <v>53</v>
      </c>
      <c r="T16" s="18"/>
      <c r="U16" s="18"/>
      <c r="AD16" s="18"/>
      <c r="AE16" s="18"/>
      <c r="AI16" s="19" t="str">
        <f>L16&amp;N16&amp;P16&amp;Q16&amp;S16&amp;"１日"</f>
        <v>令和年月１日</v>
      </c>
      <c r="AJ16" s="20"/>
      <c r="AK16" s="20"/>
    </row>
    <row r="17" spans="2:36" ht="21.75" customHeight="1">
      <c r="B17" s="395" t="s">
        <v>54</v>
      </c>
      <c r="C17" s="396"/>
      <c r="D17" s="396"/>
      <c r="E17" s="396"/>
      <c r="F17" s="396"/>
      <c r="G17" s="396"/>
      <c r="H17" s="396"/>
      <c r="I17" s="396"/>
      <c r="J17" s="396"/>
      <c r="K17" s="396"/>
      <c r="L17" s="396"/>
      <c r="M17" s="396"/>
      <c r="N17" s="396"/>
      <c r="O17" s="397"/>
      <c r="P17" s="436"/>
      <c r="Q17" s="437"/>
      <c r="R17" s="437"/>
      <c r="S17" s="21" t="s">
        <v>55</v>
      </c>
      <c r="AI17" s="12" t="s">
        <v>56</v>
      </c>
      <c r="AJ17" s="22" t="s">
        <v>57</v>
      </c>
    </row>
    <row r="18" spans="2:36" ht="21.75" customHeight="1">
      <c r="B18" s="438" t="s">
        <v>58</v>
      </c>
      <c r="C18" s="438"/>
      <c r="D18" s="438"/>
      <c r="E18" s="438"/>
      <c r="F18" s="438"/>
      <c r="G18" s="438"/>
      <c r="H18" s="438"/>
      <c r="I18" s="438"/>
      <c r="J18" s="438"/>
      <c r="K18" s="438"/>
      <c r="L18" s="438"/>
      <c r="M18" s="438"/>
      <c r="N18" s="438"/>
      <c r="O18" s="438"/>
      <c r="P18" s="438"/>
      <c r="Q18" s="438"/>
      <c r="R18" s="438"/>
      <c r="S18" s="438"/>
      <c r="T18" s="438"/>
      <c r="U18" s="438"/>
      <c r="V18" s="438"/>
      <c r="W18" s="438"/>
      <c r="X18" s="438"/>
      <c r="Y18" s="438"/>
      <c r="Z18" s="439"/>
      <c r="AA18" s="440"/>
      <c r="AB18" s="440"/>
      <c r="AC18" s="23" t="s">
        <v>55</v>
      </c>
      <c r="AI18" s="24" t="e">
        <f>(Z18-P17)/Z18</f>
        <v>#DIV/0!</v>
      </c>
      <c r="AJ18" s="25" t="e">
        <f>AI18</f>
        <v>#DIV/0!</v>
      </c>
    </row>
    <row r="19" spans="2:36" ht="21.75" customHeight="1">
      <c r="B19" s="441" t="s">
        <v>59</v>
      </c>
      <c r="C19" s="442"/>
      <c r="D19" s="442"/>
      <c r="E19" s="442"/>
      <c r="F19" s="442"/>
      <c r="G19" s="442"/>
      <c r="H19" s="443">
        <f>IF(P17="","",IF(AND(H20="否",ROUND(AI18,4)&gt;=0.05),"可","否"))</f>
      </c>
      <c r="I19" s="444"/>
      <c r="J19" s="445"/>
      <c r="N19" s="26"/>
      <c r="O19" s="26"/>
      <c r="P19" s="26"/>
      <c r="Q19" s="26"/>
      <c r="R19" s="26"/>
      <c r="S19" s="26"/>
      <c r="T19" s="26"/>
      <c r="U19" s="26"/>
      <c r="V19" s="26"/>
      <c r="W19" s="26"/>
      <c r="X19" s="26"/>
      <c r="Y19" s="26"/>
      <c r="Z19" s="26"/>
      <c r="AA19" s="26"/>
      <c r="AB19" s="26"/>
      <c r="AC19" s="26"/>
      <c r="AD19" s="26"/>
      <c r="AE19" s="26"/>
      <c r="AF19" s="26"/>
      <c r="AI19" s="27" t="s">
        <v>60</v>
      </c>
      <c r="AJ19" s="28" t="s">
        <v>61</v>
      </c>
    </row>
    <row r="20" spans="2:37" ht="21.75" customHeight="1">
      <c r="B20" s="395" t="s">
        <v>62</v>
      </c>
      <c r="C20" s="396"/>
      <c r="D20" s="396"/>
      <c r="E20" s="396"/>
      <c r="F20" s="396"/>
      <c r="G20" s="396"/>
      <c r="H20" s="433">
        <f>IF(N16="","",IF(AND(AI20="可",AJ20="可"),"可","否"))</f>
      </c>
      <c r="I20" s="434"/>
      <c r="J20" s="435"/>
      <c r="N20" s="26"/>
      <c r="O20" s="26"/>
      <c r="P20" s="26"/>
      <c r="Q20" s="26"/>
      <c r="R20" s="26"/>
      <c r="S20" s="26"/>
      <c r="T20" s="26"/>
      <c r="U20" s="26"/>
      <c r="V20" s="26"/>
      <c r="W20" s="26"/>
      <c r="X20" s="26"/>
      <c r="Y20" s="26"/>
      <c r="Z20" s="26"/>
      <c r="AE20" s="26"/>
      <c r="AF20" s="26"/>
      <c r="AI20" s="27">
        <f>IF(P17="","",IF(OR(AND(AJ8=7,P17&lt;=750),AND(AJ8=8,P17&lt;=900),AND(AJ8=9,P17&lt;=750)),"可","否"))</f>
      </c>
      <c r="AJ20" s="29" t="str">
        <f>IF(AND(N16=3,OR(Q16=2,Q16=3)),"否","可")</f>
        <v>可</v>
      </c>
      <c r="AK20" s="18"/>
    </row>
    <row r="21" spans="2:32" ht="20.25" customHeight="1">
      <c r="B21" s="393" t="s">
        <v>249</v>
      </c>
      <c r="C21" s="394"/>
      <c r="D21" s="394"/>
      <c r="E21" s="394"/>
      <c r="F21" s="394"/>
      <c r="G21" s="394"/>
      <c r="H21" s="394"/>
      <c r="I21" s="394"/>
      <c r="J21" s="394"/>
      <c r="K21" s="394"/>
      <c r="L21" s="394"/>
      <c r="M21" s="394"/>
      <c r="N21" s="394"/>
      <c r="O21" s="394"/>
      <c r="P21" s="394"/>
      <c r="Q21" s="394"/>
      <c r="R21" s="394"/>
      <c r="S21" s="394"/>
      <c r="T21" s="394"/>
      <c r="U21" s="394"/>
      <c r="V21" s="394"/>
      <c r="W21" s="394"/>
      <c r="X21" s="394"/>
      <c r="Y21" s="394"/>
      <c r="Z21" s="394"/>
      <c r="AA21" s="394"/>
      <c r="AB21" s="394"/>
      <c r="AC21" s="394"/>
      <c r="AD21" s="394"/>
      <c r="AE21" s="394"/>
      <c r="AF21" s="394"/>
    </row>
    <row r="22" spans="2:32" ht="20.25" customHeight="1">
      <c r="B22" s="393"/>
      <c r="C22" s="394"/>
      <c r="D22" s="394"/>
      <c r="E22" s="394"/>
      <c r="F22" s="394"/>
      <c r="G22" s="394"/>
      <c r="H22" s="394"/>
      <c r="I22" s="394"/>
      <c r="J22" s="394"/>
      <c r="K22" s="394"/>
      <c r="L22" s="394"/>
      <c r="M22" s="394"/>
      <c r="N22" s="394"/>
      <c r="O22" s="394"/>
      <c r="P22" s="394"/>
      <c r="Q22" s="394"/>
      <c r="R22" s="394"/>
      <c r="S22" s="394"/>
      <c r="T22" s="394"/>
      <c r="U22" s="394"/>
      <c r="V22" s="394"/>
      <c r="W22" s="394"/>
      <c r="X22" s="394"/>
      <c r="Y22" s="394"/>
      <c r="Z22" s="394"/>
      <c r="AA22" s="394"/>
      <c r="AB22" s="394"/>
      <c r="AC22" s="394"/>
      <c r="AD22" s="394"/>
      <c r="AE22" s="394"/>
      <c r="AF22" s="394"/>
    </row>
    <row r="23" spans="2:32" ht="20.25" customHeight="1">
      <c r="B23" s="393"/>
      <c r="C23" s="394"/>
      <c r="D23" s="394"/>
      <c r="E23" s="394"/>
      <c r="F23" s="394"/>
      <c r="G23" s="394"/>
      <c r="H23" s="394"/>
      <c r="I23" s="394"/>
      <c r="J23" s="394"/>
      <c r="K23" s="394"/>
      <c r="L23" s="394"/>
      <c r="M23" s="394"/>
      <c r="N23" s="394"/>
      <c r="O23" s="394"/>
      <c r="P23" s="394"/>
      <c r="Q23" s="394"/>
      <c r="R23" s="394"/>
      <c r="S23" s="394"/>
      <c r="T23" s="394"/>
      <c r="U23" s="394"/>
      <c r="V23" s="394"/>
      <c r="W23" s="394"/>
      <c r="X23" s="394"/>
      <c r="Y23" s="394"/>
      <c r="Z23" s="394"/>
      <c r="AA23" s="394"/>
      <c r="AB23" s="394"/>
      <c r="AC23" s="394"/>
      <c r="AD23" s="394"/>
      <c r="AE23" s="394"/>
      <c r="AF23" s="394"/>
    </row>
    <row r="24" spans="2:32" ht="20.25" customHeight="1">
      <c r="B24" s="393"/>
      <c r="C24" s="394"/>
      <c r="D24" s="394"/>
      <c r="E24" s="394"/>
      <c r="F24" s="394"/>
      <c r="G24" s="394"/>
      <c r="H24" s="394"/>
      <c r="I24" s="394"/>
      <c r="J24" s="394"/>
      <c r="K24" s="394"/>
      <c r="L24" s="394"/>
      <c r="M24" s="394"/>
      <c r="N24" s="394"/>
      <c r="O24" s="394"/>
      <c r="P24" s="394"/>
      <c r="Q24" s="394"/>
      <c r="R24" s="394"/>
      <c r="S24" s="394"/>
      <c r="T24" s="394"/>
      <c r="U24" s="394"/>
      <c r="V24" s="394"/>
      <c r="W24" s="394"/>
      <c r="X24" s="394"/>
      <c r="Y24" s="394"/>
      <c r="Z24" s="394"/>
      <c r="AA24" s="394"/>
      <c r="AB24" s="394"/>
      <c r="AC24" s="394"/>
      <c r="AD24" s="394"/>
      <c r="AE24" s="394"/>
      <c r="AF24" s="394"/>
    </row>
    <row r="25" spans="2:32" ht="20.25" customHeight="1">
      <c r="B25" s="393"/>
      <c r="C25" s="394"/>
      <c r="D25" s="394"/>
      <c r="E25" s="394"/>
      <c r="F25" s="394"/>
      <c r="G25" s="394"/>
      <c r="H25" s="394"/>
      <c r="I25" s="394"/>
      <c r="J25" s="394"/>
      <c r="K25" s="394"/>
      <c r="L25" s="394"/>
      <c r="M25" s="394"/>
      <c r="N25" s="394"/>
      <c r="O25" s="394"/>
      <c r="P25" s="394"/>
      <c r="Q25" s="394"/>
      <c r="R25" s="394"/>
      <c r="S25" s="394"/>
      <c r="T25" s="394"/>
      <c r="U25" s="394"/>
      <c r="V25" s="394"/>
      <c r="W25" s="394"/>
      <c r="X25" s="394"/>
      <c r="Y25" s="394"/>
      <c r="Z25" s="394"/>
      <c r="AA25" s="394"/>
      <c r="AB25" s="394"/>
      <c r="AC25" s="394"/>
      <c r="AD25" s="394"/>
      <c r="AE25" s="394"/>
      <c r="AF25" s="394"/>
    </row>
    <row r="26" spans="2:32" ht="20.25" customHeight="1">
      <c r="B26" s="393"/>
      <c r="C26" s="394"/>
      <c r="D26" s="394"/>
      <c r="E26" s="394"/>
      <c r="F26" s="394"/>
      <c r="G26" s="394"/>
      <c r="H26" s="394"/>
      <c r="I26" s="394"/>
      <c r="J26" s="394"/>
      <c r="K26" s="394"/>
      <c r="L26" s="394"/>
      <c r="M26" s="394"/>
      <c r="N26" s="394"/>
      <c r="O26" s="394"/>
      <c r="P26" s="394"/>
      <c r="Q26" s="394"/>
      <c r="R26" s="394"/>
      <c r="S26" s="394"/>
      <c r="T26" s="394"/>
      <c r="U26" s="394"/>
      <c r="V26" s="394"/>
      <c r="W26" s="394"/>
      <c r="X26" s="394"/>
      <c r="Y26" s="394"/>
      <c r="Z26" s="394"/>
      <c r="AA26" s="394"/>
      <c r="AB26" s="394"/>
      <c r="AC26" s="394"/>
      <c r="AD26" s="394"/>
      <c r="AE26" s="394"/>
      <c r="AF26" s="394"/>
    </row>
    <row r="27" spans="2:32" ht="20.25" customHeight="1">
      <c r="B27" s="393"/>
      <c r="C27" s="394"/>
      <c r="D27" s="394"/>
      <c r="E27" s="394"/>
      <c r="F27" s="394"/>
      <c r="G27" s="394"/>
      <c r="H27" s="394"/>
      <c r="I27" s="394"/>
      <c r="J27" s="394"/>
      <c r="K27" s="394"/>
      <c r="L27" s="394"/>
      <c r="M27" s="394"/>
      <c r="N27" s="394"/>
      <c r="O27" s="394"/>
      <c r="P27" s="394"/>
      <c r="Q27" s="394"/>
      <c r="R27" s="394"/>
      <c r="S27" s="394"/>
      <c r="T27" s="394"/>
      <c r="U27" s="394"/>
      <c r="V27" s="394"/>
      <c r="W27" s="394"/>
      <c r="X27" s="394"/>
      <c r="Y27" s="394"/>
      <c r="Z27" s="394"/>
      <c r="AA27" s="394"/>
      <c r="AB27" s="394"/>
      <c r="AC27" s="394"/>
      <c r="AD27" s="394"/>
      <c r="AE27" s="394"/>
      <c r="AF27" s="394"/>
    </row>
    <row r="28" spans="2:32" ht="20.25" customHeight="1">
      <c r="B28" s="394"/>
      <c r="C28" s="394"/>
      <c r="D28" s="394"/>
      <c r="E28" s="394"/>
      <c r="F28" s="394"/>
      <c r="G28" s="394"/>
      <c r="H28" s="394"/>
      <c r="I28" s="394"/>
      <c r="J28" s="394"/>
      <c r="K28" s="394"/>
      <c r="L28" s="394"/>
      <c r="M28" s="394"/>
      <c r="N28" s="394"/>
      <c r="O28" s="394"/>
      <c r="P28" s="394"/>
      <c r="Q28" s="394"/>
      <c r="R28" s="394"/>
      <c r="S28" s="394"/>
      <c r="T28" s="394"/>
      <c r="U28" s="394"/>
      <c r="V28" s="394"/>
      <c r="W28" s="394"/>
      <c r="X28" s="394"/>
      <c r="Y28" s="394"/>
      <c r="Z28" s="394"/>
      <c r="AA28" s="394"/>
      <c r="AB28" s="394"/>
      <c r="AC28" s="394"/>
      <c r="AD28" s="394"/>
      <c r="AE28" s="394"/>
      <c r="AF28" s="394"/>
    </row>
    <row r="29" ht="18" customHeight="1"/>
    <row r="30" spans="2:11" ht="21.75" customHeight="1">
      <c r="B30" s="415" t="s">
        <v>63</v>
      </c>
      <c r="C30" s="416"/>
      <c r="D30" s="416"/>
      <c r="E30" s="416"/>
      <c r="F30" s="416"/>
      <c r="G30" s="416"/>
      <c r="H30" s="416"/>
      <c r="I30" s="417"/>
      <c r="K30" s="30" t="s">
        <v>64</v>
      </c>
    </row>
    <row r="31" ht="21.75" customHeight="1">
      <c r="B31" s="11" t="s">
        <v>65</v>
      </c>
    </row>
    <row r="32" spans="2:37" ht="21.75" customHeight="1">
      <c r="B32" s="410"/>
      <c r="C32" s="410"/>
      <c r="D32" s="410"/>
      <c r="E32" s="410"/>
      <c r="F32" s="410"/>
      <c r="G32" s="410"/>
      <c r="H32" s="410"/>
      <c r="I32" s="410"/>
      <c r="J32" s="410"/>
      <c r="K32" s="410"/>
      <c r="L32" s="410" t="s">
        <v>66</v>
      </c>
      <c r="M32" s="410"/>
      <c r="N32" s="410"/>
      <c r="O32" s="410"/>
      <c r="P32" s="410"/>
      <c r="Q32" s="411" t="s">
        <v>67</v>
      </c>
      <c r="R32" s="411"/>
      <c r="S32" s="411"/>
      <c r="T32" s="411"/>
      <c r="U32" s="410" t="s">
        <v>68</v>
      </c>
      <c r="V32" s="410"/>
      <c r="W32" s="410"/>
      <c r="X32" s="410"/>
      <c r="Y32" s="403"/>
      <c r="Z32" s="404"/>
      <c r="AA32" s="412" t="s">
        <v>69</v>
      </c>
      <c r="AB32" s="410"/>
      <c r="AC32" s="410"/>
      <c r="AD32" s="410"/>
      <c r="AH32" s="18"/>
      <c r="AI32" s="18"/>
      <c r="AJ32" s="18"/>
      <c r="AK32" s="18"/>
    </row>
    <row r="33" spans="2:37" ht="21.75" customHeight="1">
      <c r="B33" s="410"/>
      <c r="C33" s="410"/>
      <c r="D33" s="410"/>
      <c r="E33" s="410"/>
      <c r="F33" s="410"/>
      <c r="G33" s="410"/>
      <c r="H33" s="410"/>
      <c r="I33" s="410"/>
      <c r="J33" s="410"/>
      <c r="K33" s="410"/>
      <c r="L33" s="410"/>
      <c r="M33" s="410"/>
      <c r="N33" s="410"/>
      <c r="O33" s="410"/>
      <c r="P33" s="410"/>
      <c r="Q33" s="411"/>
      <c r="R33" s="411"/>
      <c r="S33" s="411"/>
      <c r="T33" s="411"/>
      <c r="U33" s="410"/>
      <c r="V33" s="410"/>
      <c r="W33" s="410"/>
      <c r="X33" s="410"/>
      <c r="Y33" s="403"/>
      <c r="Z33" s="404"/>
      <c r="AA33" s="410"/>
      <c r="AB33" s="410"/>
      <c r="AC33" s="410"/>
      <c r="AD33" s="410"/>
      <c r="AH33" s="18"/>
      <c r="AI33" s="18"/>
      <c r="AJ33" s="18"/>
      <c r="AK33" s="18"/>
    </row>
    <row r="34" spans="2:37" ht="21.75" customHeight="1">
      <c r="B34" s="395" t="s">
        <v>50</v>
      </c>
      <c r="C34" s="396"/>
      <c r="D34" s="396"/>
      <c r="E34" s="396"/>
      <c r="F34" s="396"/>
      <c r="G34" s="396"/>
      <c r="H34" s="396"/>
      <c r="I34" s="396"/>
      <c r="J34" s="396"/>
      <c r="K34" s="397"/>
      <c r="L34" s="398">
        <f>IF(N16="","",EOMONTH(AI16,0))</f>
      </c>
      <c r="M34" s="398"/>
      <c r="N34" s="398"/>
      <c r="O34" s="398"/>
      <c r="P34" s="398"/>
      <c r="Q34" s="413">
        <f>IF($P$17=0,"",$P$17)</f>
      </c>
      <c r="R34" s="414"/>
      <c r="S34" s="414"/>
      <c r="T34" s="414"/>
      <c r="U34" s="431">
        <f aca="true" t="shared" si="0" ref="U34:U39">IF(Q34="","",ROUND(($Z$18-Q34)/$Z$18,4))</f>
      </c>
      <c r="V34" s="432"/>
      <c r="W34" s="432"/>
      <c r="X34" s="432"/>
      <c r="Y34" s="403"/>
      <c r="Z34" s="404"/>
      <c r="AA34" s="407"/>
      <c r="AB34" s="408"/>
      <c r="AC34" s="408"/>
      <c r="AD34" s="409"/>
      <c r="AH34" s="18"/>
      <c r="AI34" s="18"/>
      <c r="AJ34" s="18"/>
      <c r="AK34" s="18"/>
    </row>
    <row r="35" spans="2:37" ht="21.75" customHeight="1">
      <c r="B35" s="395" t="s">
        <v>70</v>
      </c>
      <c r="C35" s="396"/>
      <c r="D35" s="396"/>
      <c r="E35" s="396"/>
      <c r="F35" s="396"/>
      <c r="G35" s="396"/>
      <c r="H35" s="396"/>
      <c r="I35" s="396"/>
      <c r="J35" s="396"/>
      <c r="K35" s="397"/>
      <c r="L35" s="398">
        <f aca="true" t="shared" si="1" ref="L35:L41">IF($N$16="","",EOMONTH(L34,1))</f>
      </c>
      <c r="M35" s="398"/>
      <c r="N35" s="398"/>
      <c r="O35" s="398"/>
      <c r="P35" s="398"/>
      <c r="Q35" s="401"/>
      <c r="R35" s="402"/>
      <c r="S35" s="402"/>
      <c r="T35" s="402"/>
      <c r="U35" s="431">
        <f t="shared" si="0"/>
      </c>
      <c r="V35" s="432"/>
      <c r="W35" s="432"/>
      <c r="X35" s="432"/>
      <c r="Y35" s="403"/>
      <c r="Z35" s="404"/>
      <c r="AA35" s="407"/>
      <c r="AB35" s="408"/>
      <c r="AC35" s="408"/>
      <c r="AD35" s="409"/>
      <c r="AH35" s="18"/>
      <c r="AI35" s="18"/>
      <c r="AJ35" s="18"/>
      <c r="AK35" s="18"/>
    </row>
    <row r="36" spans="2:37" ht="21.75" customHeight="1">
      <c r="B36" s="395" t="s">
        <v>71</v>
      </c>
      <c r="C36" s="396"/>
      <c r="D36" s="396"/>
      <c r="E36" s="396"/>
      <c r="F36" s="396"/>
      <c r="G36" s="396"/>
      <c r="H36" s="396"/>
      <c r="I36" s="396"/>
      <c r="J36" s="396"/>
      <c r="K36" s="397"/>
      <c r="L36" s="398">
        <f t="shared" si="1"/>
      </c>
      <c r="M36" s="398"/>
      <c r="N36" s="398"/>
      <c r="O36" s="398"/>
      <c r="P36" s="398"/>
      <c r="Q36" s="401"/>
      <c r="R36" s="402"/>
      <c r="S36" s="402"/>
      <c r="T36" s="402"/>
      <c r="U36" s="431">
        <f t="shared" si="0"/>
      </c>
      <c r="V36" s="432"/>
      <c r="W36" s="432"/>
      <c r="X36" s="432"/>
      <c r="Y36" s="403"/>
      <c r="Z36" s="404"/>
      <c r="AA36" s="400">
        <f aca="true" t="shared" si="2" ref="AA36:AA41">IF(U34="","",IF(AND($H$19="可",U34&gt;=0.05),"可","否"))</f>
      </c>
      <c r="AB36" s="400"/>
      <c r="AC36" s="400"/>
      <c r="AD36" s="400"/>
      <c r="AH36" s="18"/>
      <c r="AI36" s="18"/>
      <c r="AJ36" s="18"/>
      <c r="AK36" s="18"/>
    </row>
    <row r="37" spans="2:37" ht="21.75" customHeight="1">
      <c r="B37" s="395" t="s">
        <v>72</v>
      </c>
      <c r="C37" s="396"/>
      <c r="D37" s="396"/>
      <c r="E37" s="396"/>
      <c r="F37" s="396"/>
      <c r="G37" s="396"/>
      <c r="H37" s="396"/>
      <c r="I37" s="396"/>
      <c r="J37" s="396"/>
      <c r="K37" s="397"/>
      <c r="L37" s="398">
        <f t="shared" si="1"/>
      </c>
      <c r="M37" s="398"/>
      <c r="N37" s="398"/>
      <c r="O37" s="398"/>
      <c r="P37" s="398"/>
      <c r="Q37" s="401"/>
      <c r="R37" s="402"/>
      <c r="S37" s="402"/>
      <c r="T37" s="402"/>
      <c r="U37" s="431">
        <f t="shared" si="0"/>
      </c>
      <c r="V37" s="432"/>
      <c r="W37" s="432"/>
      <c r="X37" s="432"/>
      <c r="Y37" s="403"/>
      <c r="Z37" s="404"/>
      <c r="AA37" s="400">
        <f t="shared" si="2"/>
      </c>
      <c r="AB37" s="400"/>
      <c r="AC37" s="400"/>
      <c r="AD37" s="400"/>
      <c r="AH37" s="18"/>
      <c r="AI37" s="18"/>
      <c r="AJ37" s="18"/>
      <c r="AK37" s="18"/>
    </row>
    <row r="38" spans="2:37" ht="21.75" customHeight="1">
      <c r="B38" s="395" t="s">
        <v>73</v>
      </c>
      <c r="C38" s="396"/>
      <c r="D38" s="396"/>
      <c r="E38" s="396"/>
      <c r="F38" s="396"/>
      <c r="G38" s="396"/>
      <c r="H38" s="396"/>
      <c r="I38" s="396"/>
      <c r="J38" s="396"/>
      <c r="K38" s="397"/>
      <c r="L38" s="398">
        <f t="shared" si="1"/>
      </c>
      <c r="M38" s="398"/>
      <c r="N38" s="398"/>
      <c r="O38" s="398"/>
      <c r="P38" s="398"/>
      <c r="Q38" s="401"/>
      <c r="R38" s="402"/>
      <c r="S38" s="402"/>
      <c r="T38" s="402"/>
      <c r="U38" s="431">
        <f t="shared" si="0"/>
      </c>
      <c r="V38" s="432"/>
      <c r="W38" s="432"/>
      <c r="X38" s="432"/>
      <c r="Y38" s="405" t="s">
        <v>74</v>
      </c>
      <c r="Z38" s="404"/>
      <c r="AA38" s="400">
        <f t="shared" si="2"/>
      </c>
      <c r="AB38" s="400"/>
      <c r="AC38" s="400"/>
      <c r="AD38" s="400"/>
      <c r="AH38" s="18"/>
      <c r="AI38" s="18"/>
      <c r="AJ38" s="18"/>
      <c r="AK38" s="18"/>
    </row>
    <row r="39" spans="2:37" ht="21.75" customHeight="1">
      <c r="B39" s="395" t="s">
        <v>75</v>
      </c>
      <c r="C39" s="396"/>
      <c r="D39" s="396"/>
      <c r="E39" s="396"/>
      <c r="F39" s="396"/>
      <c r="G39" s="396"/>
      <c r="H39" s="396"/>
      <c r="I39" s="396"/>
      <c r="J39" s="396"/>
      <c r="K39" s="397"/>
      <c r="L39" s="398">
        <f t="shared" si="1"/>
      </c>
      <c r="M39" s="398"/>
      <c r="N39" s="398"/>
      <c r="O39" s="398"/>
      <c r="P39" s="398"/>
      <c r="Q39" s="401"/>
      <c r="R39" s="402"/>
      <c r="S39" s="402"/>
      <c r="T39" s="402"/>
      <c r="U39" s="431">
        <f t="shared" si="0"/>
      </c>
      <c r="V39" s="432"/>
      <c r="W39" s="432"/>
      <c r="X39" s="432"/>
      <c r="Y39" s="403"/>
      <c r="Z39" s="404"/>
      <c r="AA39" s="430">
        <f t="shared" si="2"/>
      </c>
      <c r="AB39" s="430"/>
      <c r="AC39" s="430"/>
      <c r="AD39" s="430"/>
      <c r="AH39" s="18"/>
      <c r="AI39" s="18"/>
      <c r="AJ39" s="18"/>
      <c r="AK39" s="18"/>
    </row>
    <row r="40" spans="2:37" ht="21.75" customHeight="1">
      <c r="B40" s="395"/>
      <c r="C40" s="396"/>
      <c r="D40" s="396"/>
      <c r="E40" s="396"/>
      <c r="F40" s="396"/>
      <c r="G40" s="396"/>
      <c r="H40" s="396"/>
      <c r="I40" s="396"/>
      <c r="J40" s="396"/>
      <c r="K40" s="397"/>
      <c r="L40" s="398">
        <f t="shared" si="1"/>
      </c>
      <c r="M40" s="398"/>
      <c r="N40" s="398"/>
      <c r="O40" s="398"/>
      <c r="P40" s="398"/>
      <c r="Q40" s="407"/>
      <c r="R40" s="408"/>
      <c r="S40" s="408"/>
      <c r="T40" s="409"/>
      <c r="U40" s="407"/>
      <c r="V40" s="408"/>
      <c r="W40" s="408"/>
      <c r="X40" s="409"/>
      <c r="Y40" s="403"/>
      <c r="Z40" s="404"/>
      <c r="AA40" s="400">
        <f t="shared" si="2"/>
      </c>
      <c r="AB40" s="400"/>
      <c r="AC40" s="400"/>
      <c r="AD40" s="400"/>
      <c r="AH40" s="18"/>
      <c r="AI40" s="18"/>
      <c r="AJ40" s="18"/>
      <c r="AK40" s="18"/>
    </row>
    <row r="41" spans="2:37" ht="21.75" customHeight="1">
      <c r="B41" s="395" t="s">
        <v>76</v>
      </c>
      <c r="C41" s="396"/>
      <c r="D41" s="396"/>
      <c r="E41" s="396"/>
      <c r="F41" s="396"/>
      <c r="G41" s="396"/>
      <c r="H41" s="396"/>
      <c r="I41" s="396"/>
      <c r="J41" s="396"/>
      <c r="K41" s="397"/>
      <c r="L41" s="398">
        <f t="shared" si="1"/>
      </c>
      <c r="M41" s="398"/>
      <c r="N41" s="398"/>
      <c r="O41" s="398"/>
      <c r="P41" s="398"/>
      <c r="Q41" s="427"/>
      <c r="R41" s="427"/>
      <c r="S41" s="427"/>
      <c r="T41" s="427"/>
      <c r="U41" s="427"/>
      <c r="V41" s="427"/>
      <c r="W41" s="427"/>
      <c r="X41" s="427"/>
      <c r="Y41" s="403"/>
      <c r="Z41" s="404"/>
      <c r="AA41" s="400">
        <f t="shared" si="2"/>
      </c>
      <c r="AB41" s="400"/>
      <c r="AC41" s="400"/>
      <c r="AD41" s="400"/>
      <c r="AH41" s="18"/>
      <c r="AI41" s="18"/>
      <c r="AJ41" s="18"/>
      <c r="AK41" s="18"/>
    </row>
    <row r="42" spans="2:32" ht="19.5" customHeight="1">
      <c r="B42" s="428" t="s">
        <v>250</v>
      </c>
      <c r="C42" s="429"/>
      <c r="D42" s="429"/>
      <c r="E42" s="429"/>
      <c r="F42" s="429"/>
      <c r="G42" s="429"/>
      <c r="H42" s="429"/>
      <c r="I42" s="429"/>
      <c r="J42" s="429"/>
      <c r="K42" s="429"/>
      <c r="L42" s="429"/>
      <c r="M42" s="429"/>
      <c r="N42" s="429"/>
      <c r="O42" s="429"/>
      <c r="P42" s="429"/>
      <c r="Q42" s="429"/>
      <c r="R42" s="429"/>
      <c r="S42" s="429"/>
      <c r="T42" s="429"/>
      <c r="U42" s="429"/>
      <c r="V42" s="429"/>
      <c r="W42" s="429"/>
      <c r="X42" s="429"/>
      <c r="Y42" s="429"/>
      <c r="Z42" s="429"/>
      <c r="AA42" s="429"/>
      <c r="AB42" s="429"/>
      <c r="AC42" s="429"/>
      <c r="AD42" s="429"/>
      <c r="AE42" s="429"/>
      <c r="AF42" s="429"/>
    </row>
    <row r="43" spans="2:32" ht="19.5" customHeight="1">
      <c r="B43" s="428"/>
      <c r="C43" s="429"/>
      <c r="D43" s="429"/>
      <c r="E43" s="429"/>
      <c r="F43" s="429"/>
      <c r="G43" s="429"/>
      <c r="H43" s="429"/>
      <c r="I43" s="429"/>
      <c r="J43" s="429"/>
      <c r="K43" s="429"/>
      <c r="L43" s="429"/>
      <c r="M43" s="429"/>
      <c r="N43" s="429"/>
      <c r="O43" s="429"/>
      <c r="P43" s="429"/>
      <c r="Q43" s="429"/>
      <c r="R43" s="429"/>
      <c r="S43" s="429"/>
      <c r="T43" s="429"/>
      <c r="U43" s="429"/>
      <c r="V43" s="429"/>
      <c r="W43" s="429"/>
      <c r="X43" s="429"/>
      <c r="Y43" s="429"/>
      <c r="Z43" s="429"/>
      <c r="AA43" s="429"/>
      <c r="AB43" s="429"/>
      <c r="AC43" s="429"/>
      <c r="AD43" s="429"/>
      <c r="AE43" s="429"/>
      <c r="AF43" s="429"/>
    </row>
    <row r="44" spans="2:32" ht="19.5" customHeight="1">
      <c r="B44" s="429"/>
      <c r="C44" s="429"/>
      <c r="D44" s="429"/>
      <c r="E44" s="429"/>
      <c r="F44" s="429"/>
      <c r="G44" s="429"/>
      <c r="H44" s="429"/>
      <c r="I44" s="429"/>
      <c r="J44" s="429"/>
      <c r="K44" s="429"/>
      <c r="L44" s="429"/>
      <c r="M44" s="429"/>
      <c r="N44" s="429"/>
      <c r="O44" s="429"/>
      <c r="P44" s="429"/>
      <c r="Q44" s="429"/>
      <c r="R44" s="429"/>
      <c r="S44" s="429"/>
      <c r="T44" s="429"/>
      <c r="U44" s="429"/>
      <c r="V44" s="429"/>
      <c r="W44" s="429"/>
      <c r="X44" s="429"/>
      <c r="Y44" s="429"/>
      <c r="Z44" s="429"/>
      <c r="AA44" s="429"/>
      <c r="AB44" s="429"/>
      <c r="AC44" s="429"/>
      <c r="AD44" s="429"/>
      <c r="AE44" s="429"/>
      <c r="AF44" s="429"/>
    </row>
    <row r="45" ht="20.25" customHeight="1"/>
    <row r="46" spans="2:25" ht="21.75" customHeight="1">
      <c r="B46" s="415" t="s">
        <v>77</v>
      </c>
      <c r="C46" s="416"/>
      <c r="D46" s="416"/>
      <c r="E46" s="416"/>
      <c r="F46" s="416"/>
      <c r="G46" s="416"/>
      <c r="H46" s="416"/>
      <c r="I46" s="416"/>
      <c r="J46" s="416"/>
      <c r="K46" s="416"/>
      <c r="L46" s="416"/>
      <c r="M46" s="416"/>
      <c r="N46" s="416"/>
      <c r="O46" s="416"/>
      <c r="P46" s="416"/>
      <c r="Q46" s="416"/>
      <c r="R46" s="416"/>
      <c r="S46" s="416"/>
      <c r="T46" s="416"/>
      <c r="U46" s="416"/>
      <c r="V46" s="416"/>
      <c r="W46" s="417"/>
      <c r="Y46" s="30" t="s">
        <v>78</v>
      </c>
    </row>
    <row r="47" ht="21.75" customHeight="1">
      <c r="B47" s="11" t="s">
        <v>79</v>
      </c>
    </row>
    <row r="48" spans="2:32" ht="21.75" customHeight="1">
      <c r="B48" s="418" t="s">
        <v>80</v>
      </c>
      <c r="C48" s="418"/>
      <c r="D48" s="418"/>
      <c r="E48" s="418"/>
      <c r="F48" s="418"/>
      <c r="G48" s="418"/>
      <c r="H48" s="418"/>
      <c r="I48" s="418"/>
      <c r="J48" s="418"/>
      <c r="K48" s="420" t="s">
        <v>81</v>
      </c>
      <c r="L48" s="421"/>
      <c r="M48" s="421"/>
      <c r="N48" s="421"/>
      <c r="O48" s="421"/>
      <c r="P48" s="421"/>
      <c r="Q48" s="421"/>
      <c r="R48" s="421"/>
      <c r="S48" s="421"/>
      <c r="T48" s="421"/>
      <c r="U48" s="421"/>
      <c r="V48" s="421"/>
      <c r="W48" s="421"/>
      <c r="X48" s="421"/>
      <c r="Y48" s="421"/>
      <c r="Z48" s="421"/>
      <c r="AA48" s="421"/>
      <c r="AB48" s="421"/>
      <c r="AC48" s="421"/>
      <c r="AD48" s="421"/>
      <c r="AE48" s="421"/>
      <c r="AF48" s="422"/>
    </row>
    <row r="49" spans="2:32" ht="21.75" customHeight="1">
      <c r="B49" s="419"/>
      <c r="C49" s="419"/>
      <c r="D49" s="419"/>
      <c r="E49" s="419"/>
      <c r="F49" s="419"/>
      <c r="G49" s="419"/>
      <c r="H49" s="419"/>
      <c r="I49" s="419"/>
      <c r="J49" s="419"/>
      <c r="K49" s="423"/>
      <c r="L49" s="424"/>
      <c r="M49" s="424"/>
      <c r="N49" s="424"/>
      <c r="O49" s="424"/>
      <c r="P49" s="424"/>
      <c r="Q49" s="424"/>
      <c r="R49" s="424"/>
      <c r="S49" s="424"/>
      <c r="T49" s="424"/>
      <c r="U49" s="424"/>
      <c r="V49" s="424"/>
      <c r="W49" s="424"/>
      <c r="X49" s="424"/>
      <c r="Y49" s="424"/>
      <c r="Z49" s="424"/>
      <c r="AA49" s="424"/>
      <c r="AB49" s="424"/>
      <c r="AC49" s="424"/>
      <c r="AD49" s="424"/>
      <c r="AE49" s="424"/>
      <c r="AF49" s="425"/>
    </row>
    <row r="50" spans="2:32" ht="36" customHeight="1">
      <c r="B50" s="426" t="s">
        <v>248</v>
      </c>
      <c r="C50" s="426"/>
      <c r="D50" s="426"/>
      <c r="E50" s="426"/>
      <c r="F50" s="426"/>
      <c r="G50" s="426"/>
      <c r="H50" s="426"/>
      <c r="I50" s="426"/>
      <c r="J50" s="426"/>
      <c r="K50" s="426"/>
      <c r="L50" s="426"/>
      <c r="M50" s="426"/>
      <c r="N50" s="426"/>
      <c r="O50" s="426"/>
      <c r="P50" s="426"/>
      <c r="Q50" s="426"/>
      <c r="R50" s="426"/>
      <c r="S50" s="426"/>
      <c r="T50" s="426"/>
      <c r="U50" s="426"/>
      <c r="V50" s="426"/>
      <c r="W50" s="426"/>
      <c r="X50" s="426"/>
      <c r="Y50" s="426"/>
      <c r="Z50" s="426"/>
      <c r="AA50" s="426"/>
      <c r="AB50" s="426"/>
      <c r="AC50" s="426"/>
      <c r="AD50" s="426"/>
      <c r="AE50" s="426"/>
      <c r="AF50" s="426"/>
    </row>
    <row r="51" ht="21.75" customHeight="1"/>
    <row r="52" spans="2:11" ht="21.75" customHeight="1">
      <c r="B52" s="415" t="s">
        <v>82</v>
      </c>
      <c r="C52" s="416"/>
      <c r="D52" s="416"/>
      <c r="E52" s="416"/>
      <c r="F52" s="416"/>
      <c r="G52" s="416"/>
      <c r="H52" s="416"/>
      <c r="I52" s="417"/>
      <c r="K52" s="30" t="s">
        <v>83</v>
      </c>
    </row>
    <row r="53" ht="21.75" customHeight="1">
      <c r="B53" s="11" t="s">
        <v>84</v>
      </c>
    </row>
    <row r="54" spans="2:26" ht="21.75" customHeight="1">
      <c r="B54" s="410"/>
      <c r="C54" s="410"/>
      <c r="D54" s="410"/>
      <c r="E54" s="410"/>
      <c r="F54" s="410"/>
      <c r="G54" s="410"/>
      <c r="H54" s="410"/>
      <c r="I54" s="410"/>
      <c r="J54" s="410"/>
      <c r="K54" s="410"/>
      <c r="L54" s="410" t="s">
        <v>66</v>
      </c>
      <c r="M54" s="410"/>
      <c r="N54" s="410"/>
      <c r="O54" s="410"/>
      <c r="P54" s="410"/>
      <c r="Q54" s="411" t="s">
        <v>67</v>
      </c>
      <c r="R54" s="411"/>
      <c r="S54" s="411"/>
      <c r="T54" s="411"/>
      <c r="U54" s="403"/>
      <c r="V54" s="404"/>
      <c r="W54" s="412" t="s">
        <v>85</v>
      </c>
      <c r="X54" s="410"/>
      <c r="Y54" s="410"/>
      <c r="Z54" s="410"/>
    </row>
    <row r="55" spans="2:26" ht="21.75" customHeight="1">
      <c r="B55" s="410"/>
      <c r="C55" s="410"/>
      <c r="D55" s="410"/>
      <c r="E55" s="410"/>
      <c r="F55" s="410"/>
      <c r="G55" s="410"/>
      <c r="H55" s="410"/>
      <c r="I55" s="410"/>
      <c r="J55" s="410"/>
      <c r="K55" s="410"/>
      <c r="L55" s="410"/>
      <c r="M55" s="410"/>
      <c r="N55" s="410"/>
      <c r="O55" s="410"/>
      <c r="P55" s="410"/>
      <c r="Q55" s="411"/>
      <c r="R55" s="411"/>
      <c r="S55" s="411"/>
      <c r="T55" s="411"/>
      <c r="U55" s="403"/>
      <c r="V55" s="404"/>
      <c r="W55" s="410"/>
      <c r="X55" s="410"/>
      <c r="Y55" s="410"/>
      <c r="Z55" s="410"/>
    </row>
    <row r="56" spans="2:26" ht="21.75" customHeight="1">
      <c r="B56" s="395" t="s">
        <v>50</v>
      </c>
      <c r="C56" s="396"/>
      <c r="D56" s="396"/>
      <c r="E56" s="396"/>
      <c r="F56" s="396"/>
      <c r="G56" s="396"/>
      <c r="H56" s="396"/>
      <c r="I56" s="396"/>
      <c r="J56" s="396"/>
      <c r="K56" s="397"/>
      <c r="L56" s="398">
        <f>IF(N16="","",EOMONTH(AI16,0))</f>
      </c>
      <c r="M56" s="398"/>
      <c r="N56" s="398"/>
      <c r="O56" s="398"/>
      <c r="P56" s="398"/>
      <c r="Q56" s="413">
        <f>IF($P$17=0,"",$P$17)</f>
      </c>
      <c r="R56" s="414"/>
      <c r="S56" s="414"/>
      <c r="T56" s="414"/>
      <c r="U56" s="403"/>
      <c r="V56" s="404"/>
      <c r="W56" s="407"/>
      <c r="X56" s="408"/>
      <c r="Y56" s="408"/>
      <c r="Z56" s="409"/>
    </row>
    <row r="57" spans="2:26" ht="21.75" customHeight="1">
      <c r="B57" s="395" t="s">
        <v>86</v>
      </c>
      <c r="C57" s="396"/>
      <c r="D57" s="396"/>
      <c r="E57" s="396"/>
      <c r="F57" s="396"/>
      <c r="G57" s="396"/>
      <c r="H57" s="396"/>
      <c r="I57" s="396"/>
      <c r="J57" s="396"/>
      <c r="K57" s="397"/>
      <c r="L57" s="398">
        <f aca="true" t="shared" si="3" ref="L57:L74">IF($N$16="","",EOMONTH(L56,1))</f>
      </c>
      <c r="M57" s="398"/>
      <c r="N57" s="398"/>
      <c r="O57" s="398"/>
      <c r="P57" s="398"/>
      <c r="Q57" s="401"/>
      <c r="R57" s="402"/>
      <c r="S57" s="402"/>
      <c r="T57" s="402"/>
      <c r="U57" s="403"/>
      <c r="V57" s="404"/>
      <c r="W57" s="407"/>
      <c r="X57" s="408"/>
      <c r="Y57" s="408"/>
      <c r="Z57" s="409"/>
    </row>
    <row r="58" spans="2:26" ht="21.75" customHeight="1">
      <c r="B58" s="395" t="s">
        <v>87</v>
      </c>
      <c r="C58" s="396"/>
      <c r="D58" s="396"/>
      <c r="E58" s="396"/>
      <c r="F58" s="396"/>
      <c r="G58" s="396"/>
      <c r="H58" s="396"/>
      <c r="I58" s="396"/>
      <c r="J58" s="396"/>
      <c r="K58" s="397"/>
      <c r="L58" s="398">
        <f t="shared" si="3"/>
      </c>
      <c r="M58" s="398"/>
      <c r="N58" s="398"/>
      <c r="O58" s="398"/>
      <c r="P58" s="398"/>
      <c r="Q58" s="401"/>
      <c r="R58" s="402"/>
      <c r="S58" s="402"/>
      <c r="T58" s="402"/>
      <c r="U58" s="403"/>
      <c r="V58" s="404"/>
      <c r="W58" s="400">
        <f>IF(Q56="","",IF(OR(AND($AJ$8=7,Q56&lt;=750,$H$20="可"),AND($AJ$8=8,Q56&lt;=900,$H$20="可"),AND($AJ$8=9,Q56&lt;=750,$H$20="可")),"可","否"))</f>
      </c>
      <c r="X58" s="400"/>
      <c r="Y58" s="400"/>
      <c r="Z58" s="400"/>
    </row>
    <row r="59" spans="2:26" ht="21.75" customHeight="1">
      <c r="B59" s="395"/>
      <c r="C59" s="396"/>
      <c r="D59" s="396"/>
      <c r="E59" s="396"/>
      <c r="F59" s="396"/>
      <c r="G59" s="396"/>
      <c r="H59" s="396"/>
      <c r="I59" s="396"/>
      <c r="J59" s="396"/>
      <c r="K59" s="397"/>
      <c r="L59" s="398">
        <f t="shared" si="3"/>
      </c>
      <c r="M59" s="398"/>
      <c r="N59" s="398"/>
      <c r="O59" s="398"/>
      <c r="P59" s="398"/>
      <c r="Q59" s="401"/>
      <c r="R59" s="402"/>
      <c r="S59" s="402"/>
      <c r="T59" s="402"/>
      <c r="U59" s="403"/>
      <c r="V59" s="404"/>
      <c r="W59" s="400">
        <f aca="true" t="shared" si="4" ref="W59:W74">IF(Q57="","",IF(OR(AND($AJ$8=7,Q57&lt;=750,$H$20="可"),AND($AJ$8=8,Q57&lt;=900,$H$20="可"),AND($AJ$8=9,Q57&lt;=750,$H$20="可")),"可","否"))</f>
      </c>
      <c r="X59" s="400"/>
      <c r="Y59" s="400"/>
      <c r="Z59" s="400"/>
    </row>
    <row r="60" spans="2:26" ht="21.75" customHeight="1">
      <c r="B60" s="395"/>
      <c r="C60" s="396"/>
      <c r="D60" s="396"/>
      <c r="E60" s="396"/>
      <c r="F60" s="396"/>
      <c r="G60" s="396"/>
      <c r="H60" s="396"/>
      <c r="I60" s="396"/>
      <c r="J60" s="396"/>
      <c r="K60" s="397"/>
      <c r="L60" s="398">
        <f t="shared" si="3"/>
      </c>
      <c r="M60" s="398"/>
      <c r="N60" s="398"/>
      <c r="O60" s="398"/>
      <c r="P60" s="398"/>
      <c r="Q60" s="401"/>
      <c r="R60" s="402"/>
      <c r="S60" s="402"/>
      <c r="T60" s="402"/>
      <c r="U60" s="403"/>
      <c r="V60" s="404"/>
      <c r="W60" s="400">
        <f t="shared" si="4"/>
      </c>
      <c r="X60" s="400"/>
      <c r="Y60" s="400"/>
      <c r="Z60" s="400"/>
    </row>
    <row r="61" spans="2:26" ht="21.75" customHeight="1">
      <c r="B61" s="395"/>
      <c r="C61" s="396"/>
      <c r="D61" s="396"/>
      <c r="E61" s="396"/>
      <c r="F61" s="396"/>
      <c r="G61" s="396"/>
      <c r="H61" s="396"/>
      <c r="I61" s="396"/>
      <c r="J61" s="396"/>
      <c r="K61" s="397"/>
      <c r="L61" s="398">
        <f t="shared" si="3"/>
      </c>
      <c r="M61" s="398"/>
      <c r="N61" s="398"/>
      <c r="O61" s="398"/>
      <c r="P61" s="398"/>
      <c r="Q61" s="401"/>
      <c r="R61" s="402"/>
      <c r="S61" s="402"/>
      <c r="T61" s="402"/>
      <c r="U61" s="403"/>
      <c r="V61" s="404"/>
      <c r="W61" s="400">
        <f t="shared" si="4"/>
      </c>
      <c r="X61" s="400"/>
      <c r="Y61" s="400"/>
      <c r="Z61" s="400"/>
    </row>
    <row r="62" spans="2:26" ht="21.75" customHeight="1">
      <c r="B62" s="395"/>
      <c r="C62" s="396"/>
      <c r="D62" s="396"/>
      <c r="E62" s="396"/>
      <c r="F62" s="396"/>
      <c r="G62" s="396"/>
      <c r="H62" s="396"/>
      <c r="I62" s="396"/>
      <c r="J62" s="396"/>
      <c r="K62" s="397"/>
      <c r="L62" s="398">
        <f t="shared" si="3"/>
      </c>
      <c r="M62" s="398"/>
      <c r="N62" s="398"/>
      <c r="O62" s="398"/>
      <c r="P62" s="398"/>
      <c r="Q62" s="401"/>
      <c r="R62" s="402"/>
      <c r="S62" s="402"/>
      <c r="T62" s="402"/>
      <c r="U62" s="403"/>
      <c r="V62" s="404"/>
      <c r="W62" s="400">
        <f t="shared" si="4"/>
      </c>
      <c r="X62" s="400"/>
      <c r="Y62" s="400"/>
      <c r="Z62" s="400"/>
    </row>
    <row r="63" spans="2:26" ht="21.75" customHeight="1">
      <c r="B63" s="395"/>
      <c r="C63" s="396"/>
      <c r="D63" s="396"/>
      <c r="E63" s="396"/>
      <c r="F63" s="396"/>
      <c r="G63" s="396"/>
      <c r="H63" s="396"/>
      <c r="I63" s="396"/>
      <c r="J63" s="396"/>
      <c r="K63" s="397"/>
      <c r="L63" s="398">
        <f t="shared" si="3"/>
      </c>
      <c r="M63" s="398"/>
      <c r="N63" s="398"/>
      <c r="O63" s="398"/>
      <c r="P63" s="398"/>
      <c r="Q63" s="401"/>
      <c r="R63" s="402"/>
      <c r="S63" s="402"/>
      <c r="T63" s="402"/>
      <c r="U63" s="405" t="s">
        <v>74</v>
      </c>
      <c r="V63" s="406"/>
      <c r="W63" s="400">
        <f t="shared" si="4"/>
      </c>
      <c r="X63" s="400"/>
      <c r="Y63" s="400"/>
      <c r="Z63" s="400"/>
    </row>
    <row r="64" spans="2:26" ht="21.75" customHeight="1">
      <c r="B64" s="395"/>
      <c r="C64" s="396"/>
      <c r="D64" s="396"/>
      <c r="E64" s="396"/>
      <c r="F64" s="396"/>
      <c r="G64" s="396"/>
      <c r="H64" s="396"/>
      <c r="I64" s="396"/>
      <c r="J64" s="396"/>
      <c r="K64" s="397"/>
      <c r="L64" s="398">
        <f t="shared" si="3"/>
      </c>
      <c r="M64" s="398"/>
      <c r="N64" s="398"/>
      <c r="O64" s="398"/>
      <c r="P64" s="398"/>
      <c r="Q64" s="401"/>
      <c r="R64" s="402"/>
      <c r="S64" s="402"/>
      <c r="T64" s="402"/>
      <c r="U64" s="405"/>
      <c r="V64" s="406"/>
      <c r="W64" s="400">
        <f t="shared" si="4"/>
      </c>
      <c r="X64" s="400"/>
      <c r="Y64" s="400"/>
      <c r="Z64" s="400"/>
    </row>
    <row r="65" spans="2:26" ht="21.75" customHeight="1">
      <c r="B65" s="395"/>
      <c r="C65" s="396"/>
      <c r="D65" s="396"/>
      <c r="E65" s="396"/>
      <c r="F65" s="396"/>
      <c r="G65" s="396"/>
      <c r="H65" s="396"/>
      <c r="I65" s="396"/>
      <c r="J65" s="396"/>
      <c r="K65" s="397"/>
      <c r="L65" s="398">
        <f t="shared" si="3"/>
      </c>
      <c r="M65" s="398"/>
      <c r="N65" s="398"/>
      <c r="O65" s="398"/>
      <c r="P65" s="398"/>
      <c r="Q65" s="401"/>
      <c r="R65" s="402"/>
      <c r="S65" s="402"/>
      <c r="T65" s="402"/>
      <c r="U65" s="405"/>
      <c r="V65" s="406"/>
      <c r="W65" s="400">
        <f t="shared" si="4"/>
      </c>
      <c r="X65" s="400"/>
      <c r="Y65" s="400"/>
      <c r="Z65" s="400"/>
    </row>
    <row r="66" spans="2:26" ht="21.75" customHeight="1">
      <c r="B66" s="395"/>
      <c r="C66" s="396"/>
      <c r="D66" s="396"/>
      <c r="E66" s="396"/>
      <c r="F66" s="396"/>
      <c r="G66" s="396"/>
      <c r="H66" s="396"/>
      <c r="I66" s="396"/>
      <c r="J66" s="396"/>
      <c r="K66" s="397"/>
      <c r="L66" s="398">
        <f t="shared" si="3"/>
      </c>
      <c r="M66" s="398"/>
      <c r="N66" s="398"/>
      <c r="O66" s="398"/>
      <c r="P66" s="398"/>
      <c r="Q66" s="401"/>
      <c r="R66" s="402"/>
      <c r="S66" s="402"/>
      <c r="T66" s="402"/>
      <c r="U66" s="405"/>
      <c r="V66" s="406"/>
      <c r="W66" s="400">
        <f t="shared" si="4"/>
      </c>
      <c r="X66" s="400"/>
      <c r="Y66" s="400"/>
      <c r="Z66" s="400"/>
    </row>
    <row r="67" spans="2:26" ht="21.75" customHeight="1">
      <c r="B67" s="395"/>
      <c r="C67" s="396"/>
      <c r="D67" s="396"/>
      <c r="E67" s="396"/>
      <c r="F67" s="396"/>
      <c r="G67" s="396"/>
      <c r="H67" s="396"/>
      <c r="I67" s="396"/>
      <c r="J67" s="396"/>
      <c r="K67" s="397"/>
      <c r="L67" s="398">
        <f t="shared" si="3"/>
      </c>
      <c r="M67" s="398"/>
      <c r="N67" s="398"/>
      <c r="O67" s="398"/>
      <c r="P67" s="398"/>
      <c r="Q67" s="401"/>
      <c r="R67" s="402"/>
      <c r="S67" s="402"/>
      <c r="T67" s="402"/>
      <c r="U67" s="403"/>
      <c r="V67" s="404"/>
      <c r="W67" s="400">
        <f t="shared" si="4"/>
      </c>
      <c r="X67" s="400"/>
      <c r="Y67" s="400"/>
      <c r="Z67" s="400"/>
    </row>
    <row r="68" spans="2:26" ht="21.75" customHeight="1">
      <c r="B68" s="395"/>
      <c r="C68" s="396"/>
      <c r="D68" s="396"/>
      <c r="E68" s="396"/>
      <c r="F68" s="396"/>
      <c r="G68" s="396"/>
      <c r="H68" s="396"/>
      <c r="I68" s="396"/>
      <c r="J68" s="396"/>
      <c r="K68" s="397"/>
      <c r="L68" s="398">
        <f t="shared" si="3"/>
      </c>
      <c r="M68" s="398"/>
      <c r="N68" s="398"/>
      <c r="O68" s="398"/>
      <c r="P68" s="398"/>
      <c r="Q68" s="401"/>
      <c r="R68" s="402"/>
      <c r="S68" s="402"/>
      <c r="T68" s="402"/>
      <c r="U68" s="403"/>
      <c r="V68" s="404"/>
      <c r="W68" s="400">
        <f t="shared" si="4"/>
      </c>
      <c r="X68" s="400"/>
      <c r="Y68" s="400"/>
      <c r="Z68" s="400"/>
    </row>
    <row r="69" spans="2:26" ht="21.75" customHeight="1">
      <c r="B69" s="395"/>
      <c r="C69" s="396"/>
      <c r="D69" s="396"/>
      <c r="E69" s="396"/>
      <c r="F69" s="396"/>
      <c r="G69" s="396"/>
      <c r="H69" s="396"/>
      <c r="I69" s="396"/>
      <c r="J69" s="396"/>
      <c r="K69" s="397"/>
      <c r="L69" s="398">
        <f t="shared" si="3"/>
      </c>
      <c r="M69" s="398"/>
      <c r="N69" s="398"/>
      <c r="O69" s="398"/>
      <c r="P69" s="398"/>
      <c r="Q69" s="401"/>
      <c r="R69" s="402"/>
      <c r="S69" s="402"/>
      <c r="T69" s="402"/>
      <c r="U69" s="403"/>
      <c r="V69" s="404"/>
      <c r="W69" s="400">
        <f t="shared" si="4"/>
      </c>
      <c r="X69" s="400"/>
      <c r="Y69" s="400"/>
      <c r="Z69" s="400"/>
    </row>
    <row r="70" spans="2:26" ht="21.75" customHeight="1">
      <c r="B70" s="395"/>
      <c r="C70" s="396"/>
      <c r="D70" s="396"/>
      <c r="E70" s="396"/>
      <c r="F70" s="396"/>
      <c r="G70" s="396"/>
      <c r="H70" s="396"/>
      <c r="I70" s="396"/>
      <c r="J70" s="396"/>
      <c r="K70" s="397"/>
      <c r="L70" s="398">
        <f t="shared" si="3"/>
      </c>
      <c r="M70" s="398"/>
      <c r="N70" s="398"/>
      <c r="O70" s="398"/>
      <c r="P70" s="398"/>
      <c r="Q70" s="399"/>
      <c r="R70" s="399"/>
      <c r="S70" s="399"/>
      <c r="T70" s="399"/>
      <c r="W70" s="400">
        <f t="shared" si="4"/>
      </c>
      <c r="X70" s="400"/>
      <c r="Y70" s="400"/>
      <c r="Z70" s="400"/>
    </row>
    <row r="71" spans="2:26" ht="21.75" customHeight="1">
      <c r="B71" s="395"/>
      <c r="C71" s="396"/>
      <c r="D71" s="396"/>
      <c r="E71" s="396"/>
      <c r="F71" s="396"/>
      <c r="G71" s="396"/>
      <c r="H71" s="396"/>
      <c r="I71" s="396"/>
      <c r="J71" s="396"/>
      <c r="K71" s="397"/>
      <c r="L71" s="398">
        <f t="shared" si="3"/>
      </c>
      <c r="M71" s="398"/>
      <c r="N71" s="398"/>
      <c r="O71" s="398"/>
      <c r="P71" s="398"/>
      <c r="Q71" s="399"/>
      <c r="R71" s="399"/>
      <c r="S71" s="399"/>
      <c r="T71" s="399"/>
      <c r="W71" s="400">
        <f t="shared" si="4"/>
      </c>
      <c r="X71" s="400"/>
      <c r="Y71" s="400"/>
      <c r="Z71" s="400"/>
    </row>
    <row r="72" spans="2:26" ht="21.75" customHeight="1">
      <c r="B72" s="395"/>
      <c r="C72" s="396"/>
      <c r="D72" s="396"/>
      <c r="E72" s="396"/>
      <c r="F72" s="396"/>
      <c r="G72" s="396"/>
      <c r="H72" s="396"/>
      <c r="I72" s="396"/>
      <c r="J72" s="396"/>
      <c r="K72" s="397"/>
      <c r="L72" s="398">
        <f t="shared" si="3"/>
      </c>
      <c r="M72" s="398"/>
      <c r="N72" s="398"/>
      <c r="O72" s="398"/>
      <c r="P72" s="398"/>
      <c r="Q72" s="399"/>
      <c r="R72" s="399"/>
      <c r="S72" s="399"/>
      <c r="T72" s="399"/>
      <c r="W72" s="400">
        <f t="shared" si="4"/>
      </c>
      <c r="X72" s="400"/>
      <c r="Y72" s="400"/>
      <c r="Z72" s="400"/>
    </row>
    <row r="73" spans="2:26" ht="21.75" customHeight="1">
      <c r="B73" s="395"/>
      <c r="C73" s="396"/>
      <c r="D73" s="396"/>
      <c r="E73" s="396"/>
      <c r="F73" s="396"/>
      <c r="G73" s="396"/>
      <c r="H73" s="396"/>
      <c r="I73" s="396"/>
      <c r="J73" s="396"/>
      <c r="K73" s="397"/>
      <c r="L73" s="398">
        <f t="shared" si="3"/>
      </c>
      <c r="M73" s="398"/>
      <c r="N73" s="398"/>
      <c r="O73" s="398"/>
      <c r="P73" s="398"/>
      <c r="Q73" s="399"/>
      <c r="R73" s="399"/>
      <c r="S73" s="399"/>
      <c r="T73" s="399"/>
      <c r="W73" s="400">
        <f t="shared" si="4"/>
      </c>
      <c r="X73" s="400"/>
      <c r="Y73" s="400"/>
      <c r="Z73" s="400"/>
    </row>
    <row r="74" spans="2:26" ht="21.75" customHeight="1">
      <c r="B74" s="395"/>
      <c r="C74" s="396"/>
      <c r="D74" s="396"/>
      <c r="E74" s="396"/>
      <c r="F74" s="396"/>
      <c r="G74" s="396"/>
      <c r="H74" s="396"/>
      <c r="I74" s="396"/>
      <c r="J74" s="396"/>
      <c r="K74" s="397"/>
      <c r="L74" s="398">
        <f t="shared" si="3"/>
      </c>
      <c r="M74" s="398"/>
      <c r="N74" s="398"/>
      <c r="O74" s="398"/>
      <c r="P74" s="398"/>
      <c r="Q74" s="399"/>
      <c r="R74" s="399"/>
      <c r="S74" s="399"/>
      <c r="T74" s="399"/>
      <c r="W74" s="400">
        <f t="shared" si="4"/>
      </c>
      <c r="X74" s="400"/>
      <c r="Y74" s="400"/>
      <c r="Z74" s="400"/>
    </row>
    <row r="75" spans="2:32" ht="21.75" customHeight="1">
      <c r="B75" s="393" t="s">
        <v>251</v>
      </c>
      <c r="C75" s="394"/>
      <c r="D75" s="394"/>
      <c r="E75" s="394"/>
      <c r="F75" s="394"/>
      <c r="G75" s="394"/>
      <c r="H75" s="394"/>
      <c r="I75" s="394"/>
      <c r="J75" s="394"/>
      <c r="K75" s="394"/>
      <c r="L75" s="394"/>
      <c r="M75" s="394"/>
      <c r="N75" s="394"/>
      <c r="O75" s="394"/>
      <c r="P75" s="394"/>
      <c r="Q75" s="394"/>
      <c r="R75" s="394"/>
      <c r="S75" s="394"/>
      <c r="T75" s="394"/>
      <c r="U75" s="394"/>
      <c r="V75" s="394"/>
      <c r="W75" s="394"/>
      <c r="X75" s="394"/>
      <c r="Y75" s="394"/>
      <c r="Z75" s="394"/>
      <c r="AA75" s="394"/>
      <c r="AB75" s="394"/>
      <c r="AC75" s="394"/>
      <c r="AD75" s="394"/>
      <c r="AE75" s="394"/>
      <c r="AF75" s="394"/>
    </row>
    <row r="76" spans="2:32" ht="21.75" customHeight="1">
      <c r="B76" s="393"/>
      <c r="C76" s="394"/>
      <c r="D76" s="394"/>
      <c r="E76" s="394"/>
      <c r="F76" s="394"/>
      <c r="G76" s="394"/>
      <c r="H76" s="394"/>
      <c r="I76" s="394"/>
      <c r="J76" s="394"/>
      <c r="K76" s="394"/>
      <c r="L76" s="394"/>
      <c r="M76" s="394"/>
      <c r="N76" s="394"/>
      <c r="O76" s="394"/>
      <c r="P76" s="394"/>
      <c r="Q76" s="394"/>
      <c r="R76" s="394"/>
      <c r="S76" s="394"/>
      <c r="T76" s="394"/>
      <c r="U76" s="394"/>
      <c r="V76" s="394"/>
      <c r="W76" s="394"/>
      <c r="X76" s="394"/>
      <c r="Y76" s="394"/>
      <c r="Z76" s="394"/>
      <c r="AA76" s="394"/>
      <c r="AB76" s="394"/>
      <c r="AC76" s="394"/>
      <c r="AD76" s="394"/>
      <c r="AE76" s="394"/>
      <c r="AF76" s="394"/>
    </row>
    <row r="77" spans="2:32" ht="21.75" customHeight="1">
      <c r="B77" s="393"/>
      <c r="C77" s="394"/>
      <c r="D77" s="394"/>
      <c r="E77" s="394"/>
      <c r="F77" s="394"/>
      <c r="G77" s="394"/>
      <c r="H77" s="394"/>
      <c r="I77" s="394"/>
      <c r="J77" s="394"/>
      <c r="K77" s="394"/>
      <c r="L77" s="394"/>
      <c r="M77" s="394"/>
      <c r="N77" s="394"/>
      <c r="O77" s="394"/>
      <c r="P77" s="394"/>
      <c r="Q77" s="394"/>
      <c r="R77" s="394"/>
      <c r="S77" s="394"/>
      <c r="T77" s="394"/>
      <c r="U77" s="394"/>
      <c r="V77" s="394"/>
      <c r="W77" s="394"/>
      <c r="X77" s="394"/>
      <c r="Y77" s="394"/>
      <c r="Z77" s="394"/>
      <c r="AA77" s="394"/>
      <c r="AB77" s="394"/>
      <c r="AC77" s="394"/>
      <c r="AD77" s="394"/>
      <c r="AE77" s="394"/>
      <c r="AF77" s="394"/>
    </row>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sheetData>
  <sheetProtection/>
  <mergeCells count="182">
    <mergeCell ref="A1:AG1"/>
    <mergeCell ref="B3:AF6"/>
    <mergeCell ref="B9:F9"/>
    <mergeCell ref="G9:J9"/>
    <mergeCell ref="K9:N9"/>
    <mergeCell ref="O9:AB9"/>
    <mergeCell ref="B10:F10"/>
    <mergeCell ref="G10:J10"/>
    <mergeCell ref="K10:N10"/>
    <mergeCell ref="O10:T10"/>
    <mergeCell ref="U10:X10"/>
    <mergeCell ref="Y10:AF10"/>
    <mergeCell ref="B11:F11"/>
    <mergeCell ref="G11:Q11"/>
    <mergeCell ref="R11:U11"/>
    <mergeCell ref="V11:AB11"/>
    <mergeCell ref="B12:AF13"/>
    <mergeCell ref="B16:K16"/>
    <mergeCell ref="L16:M16"/>
    <mergeCell ref="N16:O16"/>
    <mergeCell ref="Q16:R16"/>
    <mergeCell ref="B17:O17"/>
    <mergeCell ref="P17:R17"/>
    <mergeCell ref="B18:Y18"/>
    <mergeCell ref="Z18:AB18"/>
    <mergeCell ref="B19:G19"/>
    <mergeCell ref="H19:J19"/>
    <mergeCell ref="B20:G20"/>
    <mergeCell ref="H20:J20"/>
    <mergeCell ref="B21:AF28"/>
    <mergeCell ref="B30:I30"/>
    <mergeCell ref="B32:K33"/>
    <mergeCell ref="L32:P33"/>
    <mergeCell ref="Q32:T33"/>
    <mergeCell ref="U32:X33"/>
    <mergeCell ref="Y32:Z33"/>
    <mergeCell ref="AA32:AD33"/>
    <mergeCell ref="B34:K34"/>
    <mergeCell ref="L34:P34"/>
    <mergeCell ref="Q34:T34"/>
    <mergeCell ref="U34:X34"/>
    <mergeCell ref="Y34:Z34"/>
    <mergeCell ref="AA34:AD34"/>
    <mergeCell ref="B35:K35"/>
    <mergeCell ref="L35:P35"/>
    <mergeCell ref="Q35:T35"/>
    <mergeCell ref="U35:X35"/>
    <mergeCell ref="Y35:Z35"/>
    <mergeCell ref="AA35:AD35"/>
    <mergeCell ref="B36:K36"/>
    <mergeCell ref="L36:P36"/>
    <mergeCell ref="Q36:T36"/>
    <mergeCell ref="U36:X36"/>
    <mergeCell ref="Y36:Z36"/>
    <mergeCell ref="AA36:AD36"/>
    <mergeCell ref="B37:K37"/>
    <mergeCell ref="L37:P37"/>
    <mergeCell ref="Q37:T37"/>
    <mergeCell ref="U37:X37"/>
    <mergeCell ref="Y37:Z37"/>
    <mergeCell ref="AA37:AD37"/>
    <mergeCell ref="B38:K38"/>
    <mergeCell ref="L38:P38"/>
    <mergeCell ref="Q38:T38"/>
    <mergeCell ref="U38:X38"/>
    <mergeCell ref="Y38:Z41"/>
    <mergeCell ref="AA38:AD38"/>
    <mergeCell ref="B39:K39"/>
    <mergeCell ref="L39:P39"/>
    <mergeCell ref="Q39:T39"/>
    <mergeCell ref="U39:X39"/>
    <mergeCell ref="AA39:AD39"/>
    <mergeCell ref="B40:K40"/>
    <mergeCell ref="L40:P40"/>
    <mergeCell ref="Q40:T40"/>
    <mergeCell ref="U40:X40"/>
    <mergeCell ref="AA40:AD40"/>
    <mergeCell ref="B41:K41"/>
    <mergeCell ref="L41:P41"/>
    <mergeCell ref="Q41:T41"/>
    <mergeCell ref="U41:X41"/>
    <mergeCell ref="AA41:AD41"/>
    <mergeCell ref="B42:AF44"/>
    <mergeCell ref="B46:W46"/>
    <mergeCell ref="B48:J49"/>
    <mergeCell ref="K48:AF48"/>
    <mergeCell ref="K49:AF49"/>
    <mergeCell ref="B50:AF50"/>
    <mergeCell ref="B52:I52"/>
    <mergeCell ref="B54:K55"/>
    <mergeCell ref="L54:P55"/>
    <mergeCell ref="Q54:T55"/>
    <mergeCell ref="U54:V55"/>
    <mergeCell ref="W54:Z55"/>
    <mergeCell ref="B56:K56"/>
    <mergeCell ref="L56:P56"/>
    <mergeCell ref="Q56:T56"/>
    <mergeCell ref="U56:V56"/>
    <mergeCell ref="W56:Z56"/>
    <mergeCell ref="B57:K57"/>
    <mergeCell ref="L57:P57"/>
    <mergeCell ref="Q57:T57"/>
    <mergeCell ref="U57:V57"/>
    <mergeCell ref="W57:Z57"/>
    <mergeCell ref="B58:K58"/>
    <mergeCell ref="L58:P58"/>
    <mergeCell ref="Q58:T58"/>
    <mergeCell ref="U58:V58"/>
    <mergeCell ref="W58:Z58"/>
    <mergeCell ref="B59:K59"/>
    <mergeCell ref="L59:P59"/>
    <mergeCell ref="Q59:T59"/>
    <mergeCell ref="U59:V59"/>
    <mergeCell ref="W59:Z59"/>
    <mergeCell ref="B60:K60"/>
    <mergeCell ref="L60:P60"/>
    <mergeCell ref="Q60:T60"/>
    <mergeCell ref="U60:V60"/>
    <mergeCell ref="W60:Z60"/>
    <mergeCell ref="B61:K61"/>
    <mergeCell ref="L61:P61"/>
    <mergeCell ref="Q61:T61"/>
    <mergeCell ref="U61:V61"/>
    <mergeCell ref="W61:Z61"/>
    <mergeCell ref="B62:K62"/>
    <mergeCell ref="L62:P62"/>
    <mergeCell ref="Q62:T62"/>
    <mergeCell ref="U62:V62"/>
    <mergeCell ref="W62:Z62"/>
    <mergeCell ref="B63:K63"/>
    <mergeCell ref="L63:P63"/>
    <mergeCell ref="Q63:T63"/>
    <mergeCell ref="U63:V66"/>
    <mergeCell ref="W63:Z63"/>
    <mergeCell ref="B64:K64"/>
    <mergeCell ref="L64:P64"/>
    <mergeCell ref="Q64:T64"/>
    <mergeCell ref="W64:Z64"/>
    <mergeCell ref="B65:K65"/>
    <mergeCell ref="L65:P65"/>
    <mergeCell ref="Q65:T65"/>
    <mergeCell ref="W65:Z65"/>
    <mergeCell ref="B66:K66"/>
    <mergeCell ref="L66:P66"/>
    <mergeCell ref="Q66:T66"/>
    <mergeCell ref="W66:Z66"/>
    <mergeCell ref="B67:K67"/>
    <mergeCell ref="L67:P67"/>
    <mergeCell ref="Q67:T67"/>
    <mergeCell ref="U67:V67"/>
    <mergeCell ref="W67:Z67"/>
    <mergeCell ref="B68:K68"/>
    <mergeCell ref="L68:P68"/>
    <mergeCell ref="Q68:T68"/>
    <mergeCell ref="U68:V68"/>
    <mergeCell ref="W68:Z68"/>
    <mergeCell ref="B69:K69"/>
    <mergeCell ref="L69:P69"/>
    <mergeCell ref="Q69:T69"/>
    <mergeCell ref="U69:V69"/>
    <mergeCell ref="W69:Z69"/>
    <mergeCell ref="B70:K70"/>
    <mergeCell ref="L70:P70"/>
    <mergeCell ref="Q70:T70"/>
    <mergeCell ref="W70:Z70"/>
    <mergeCell ref="B71:K71"/>
    <mergeCell ref="L71:P71"/>
    <mergeCell ref="Q71:T71"/>
    <mergeCell ref="W71:Z71"/>
    <mergeCell ref="B72:K72"/>
    <mergeCell ref="L72:P72"/>
    <mergeCell ref="Q72:T72"/>
    <mergeCell ref="W72:Z72"/>
    <mergeCell ref="B75:AF77"/>
    <mergeCell ref="B73:K73"/>
    <mergeCell ref="L73:P73"/>
    <mergeCell ref="Q73:T73"/>
    <mergeCell ref="W73:Z73"/>
    <mergeCell ref="B74:K74"/>
    <mergeCell ref="L74:P74"/>
    <mergeCell ref="Q74:T74"/>
    <mergeCell ref="W74:Z74"/>
  </mergeCells>
  <conditionalFormatting sqref="V11:AB11">
    <cfRule type="expression" priority="2" dxfId="0">
      <formula>OR($AJ$2=3,$AJ$2=4,$AJ$2=5)</formula>
    </cfRule>
  </conditionalFormatting>
  <conditionalFormatting sqref="H20:J20">
    <cfRule type="expression" priority="1" dxfId="0">
      <formula>OR($AJ$8="",$AJ$8=6)</formula>
    </cfRule>
  </conditionalFormatting>
  <dataValidations count="2">
    <dataValidation type="list" allowBlank="1" showInputMessage="1" showErrorMessage="1" sqref="V11:AB11">
      <formula1>$AI$9:$AI$12</formula1>
    </dataValidation>
    <dataValidation type="list" allowBlank="1" showInputMessage="1" showErrorMessage="1" sqref="G11:Q11">
      <formula1>$AI$3:$AI$7</formula1>
    </dataValidation>
  </dataValidations>
  <printOptions/>
  <pageMargins left="0.7" right="0.7" top="0.75" bottom="0.75" header="0.3" footer="0.3"/>
  <pageSetup horizontalDpi="600" verticalDpi="600" orientation="portrait" paperSize="9" scale="65" r:id="rId1"/>
  <rowBreaks count="1" manualBreakCount="1">
    <brk id="51"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U31"/>
  <sheetViews>
    <sheetView view="pageBreakPreview" zoomScale="90" zoomScaleSheetLayoutView="90" zoomScalePageLayoutView="0" workbookViewId="0" topLeftCell="A16">
      <selection activeCell="B28" sqref="B28:S28"/>
    </sheetView>
  </sheetViews>
  <sheetFormatPr defaultColWidth="10.00390625" defaultRowHeight="13.5"/>
  <cols>
    <col min="1" max="1" width="4.125" style="31" customWidth="1"/>
    <col min="2" max="18" width="10.00390625" style="31" customWidth="1"/>
    <col min="19" max="19" width="11.875" style="31" customWidth="1"/>
    <col min="20" max="20" width="4.125" style="31" customWidth="1"/>
    <col min="21" max="21" width="5.50390625" style="31" customWidth="1"/>
    <col min="22" max="16384" width="10.00390625" style="31" customWidth="1"/>
  </cols>
  <sheetData>
    <row r="1" spans="1:21" ht="14.25">
      <c r="A1" s="31" t="s">
        <v>88</v>
      </c>
      <c r="B1" s="32"/>
      <c r="C1" s="32"/>
      <c r="D1" s="33"/>
      <c r="E1" s="32"/>
      <c r="F1" s="32"/>
      <c r="G1" s="32"/>
      <c r="H1" s="34"/>
      <c r="I1" s="34"/>
      <c r="J1" s="34"/>
      <c r="K1" s="34"/>
      <c r="L1" s="34"/>
      <c r="M1" s="34"/>
      <c r="N1" s="34"/>
      <c r="O1" s="34"/>
      <c r="P1" s="34"/>
      <c r="Q1" s="34"/>
      <c r="R1" s="34"/>
      <c r="S1" s="34"/>
      <c r="T1" s="34"/>
      <c r="U1" s="34"/>
    </row>
    <row r="2" spans="1:21" ht="27.75" customHeight="1">
      <c r="A2" s="514" t="s">
        <v>89</v>
      </c>
      <c r="B2" s="514"/>
      <c r="C2" s="514"/>
      <c r="D2" s="514"/>
      <c r="E2" s="514"/>
      <c r="F2" s="514"/>
      <c r="G2" s="514"/>
      <c r="H2" s="514"/>
      <c r="I2" s="514"/>
      <c r="J2" s="514"/>
      <c r="K2" s="514"/>
      <c r="L2" s="514"/>
      <c r="M2" s="514"/>
      <c r="N2" s="514"/>
      <c r="O2" s="514"/>
      <c r="P2" s="514"/>
      <c r="Q2" s="514"/>
      <c r="R2" s="514"/>
      <c r="S2" s="514"/>
      <c r="T2" s="514"/>
      <c r="U2" s="35"/>
    </row>
    <row r="3" spans="2:21" ht="5.25" customHeight="1">
      <c r="B3" s="36"/>
      <c r="C3" s="36"/>
      <c r="D3" s="36"/>
      <c r="E3" s="36"/>
      <c r="F3" s="36"/>
      <c r="G3" s="36"/>
      <c r="H3" s="36"/>
      <c r="I3" s="36"/>
      <c r="J3" s="36"/>
      <c r="K3" s="36"/>
      <c r="L3" s="36"/>
      <c r="M3" s="36"/>
      <c r="N3" s="36"/>
      <c r="O3" s="36"/>
      <c r="P3" s="36"/>
      <c r="Q3" s="36"/>
      <c r="R3" s="36"/>
      <c r="S3" s="34"/>
      <c r="T3" s="36"/>
      <c r="U3" s="36"/>
    </row>
    <row r="4" spans="2:21" ht="99.75" customHeight="1">
      <c r="B4" s="515" t="s">
        <v>247</v>
      </c>
      <c r="C4" s="515"/>
      <c r="D4" s="515"/>
      <c r="E4" s="515"/>
      <c r="F4" s="515"/>
      <c r="G4" s="515"/>
      <c r="H4" s="515"/>
      <c r="I4" s="515"/>
      <c r="J4" s="515"/>
      <c r="K4" s="515"/>
      <c r="L4" s="515"/>
      <c r="M4" s="515"/>
      <c r="N4" s="515"/>
      <c r="O4" s="515"/>
      <c r="P4" s="515"/>
      <c r="Q4" s="515"/>
      <c r="R4" s="515"/>
      <c r="S4" s="515"/>
      <c r="T4" s="37"/>
      <c r="U4" s="37"/>
    </row>
    <row r="5" spans="11:19" ht="14.25">
      <c r="K5" s="34"/>
      <c r="L5" s="34"/>
      <c r="M5" s="34"/>
      <c r="N5" s="34"/>
      <c r="Q5" s="38"/>
      <c r="R5" s="38"/>
      <c r="S5" s="38"/>
    </row>
    <row r="6" spans="2:21" ht="18.75" customHeight="1">
      <c r="B6" s="39" t="s">
        <v>90</v>
      </c>
      <c r="C6" s="40"/>
      <c r="D6" s="40"/>
      <c r="E6" s="40"/>
      <c r="F6" s="40"/>
      <c r="G6" s="40"/>
      <c r="H6" s="40"/>
      <c r="I6" s="40"/>
      <c r="J6" s="40"/>
      <c r="K6" s="40"/>
      <c r="L6" s="40"/>
      <c r="M6" s="18"/>
      <c r="N6" s="18"/>
      <c r="O6" s="18"/>
      <c r="P6" s="18"/>
      <c r="Q6" s="18"/>
      <c r="R6" s="18"/>
      <c r="T6" s="41"/>
      <c r="U6" s="41"/>
    </row>
    <row r="7" spans="2:21" ht="13.5">
      <c r="B7" s="42"/>
      <c r="C7" s="43"/>
      <c r="D7" s="44"/>
      <c r="E7" s="45"/>
      <c r="F7" s="516" t="s">
        <v>91</v>
      </c>
      <c r="G7" s="46"/>
      <c r="H7" s="47"/>
      <c r="I7" s="47"/>
      <c r="J7" s="48" t="s">
        <v>51</v>
      </c>
      <c r="K7" s="49"/>
      <c r="L7" s="47" t="s">
        <v>52</v>
      </c>
      <c r="M7" s="47"/>
      <c r="N7" s="47"/>
      <c r="O7" s="50"/>
      <c r="P7" s="518">
        <f>K7+1</f>
        <v>1</v>
      </c>
      <c r="Q7" s="519"/>
      <c r="R7" s="520"/>
      <c r="S7" s="521" t="s">
        <v>92</v>
      </c>
      <c r="T7" s="41"/>
      <c r="U7" s="41"/>
    </row>
    <row r="8" spans="2:21" ht="13.5">
      <c r="B8" s="51"/>
      <c r="C8" s="52"/>
      <c r="D8" s="53"/>
      <c r="E8" s="54"/>
      <c r="F8" s="517"/>
      <c r="G8" s="55" t="s">
        <v>93</v>
      </c>
      <c r="H8" s="56" t="s">
        <v>94</v>
      </c>
      <c r="I8" s="55" t="s">
        <v>95</v>
      </c>
      <c r="J8" s="56" t="s">
        <v>96</v>
      </c>
      <c r="K8" s="56" t="s">
        <v>97</v>
      </c>
      <c r="L8" s="57" t="s">
        <v>98</v>
      </c>
      <c r="M8" s="55" t="s">
        <v>99</v>
      </c>
      <c r="N8" s="56" t="s">
        <v>100</v>
      </c>
      <c r="O8" s="56" t="s">
        <v>101</v>
      </c>
      <c r="P8" s="55" t="s">
        <v>102</v>
      </c>
      <c r="Q8" s="56" t="s">
        <v>103</v>
      </c>
      <c r="R8" s="56" t="s">
        <v>104</v>
      </c>
      <c r="S8" s="522"/>
      <c r="T8" s="41"/>
      <c r="U8" s="41"/>
    </row>
    <row r="9" spans="2:21" ht="38.25" customHeight="1">
      <c r="B9" s="500" t="s">
        <v>105</v>
      </c>
      <c r="C9" s="523" t="s">
        <v>106</v>
      </c>
      <c r="D9" s="524"/>
      <c r="E9" s="525"/>
      <c r="F9" s="58">
        <v>0.5</v>
      </c>
      <c r="G9" s="59"/>
      <c r="H9" s="60"/>
      <c r="I9" s="60"/>
      <c r="J9" s="60"/>
      <c r="K9" s="60"/>
      <c r="L9" s="60"/>
      <c r="M9" s="60"/>
      <c r="N9" s="60"/>
      <c r="O9" s="60"/>
      <c r="P9" s="60"/>
      <c r="Q9" s="60"/>
      <c r="R9" s="60"/>
      <c r="S9" s="61"/>
      <c r="T9" s="34"/>
      <c r="U9" s="34"/>
    </row>
    <row r="10" spans="2:21" ht="31.5" customHeight="1">
      <c r="B10" s="501"/>
      <c r="C10" s="526" t="s">
        <v>107</v>
      </c>
      <c r="D10" s="527"/>
      <c r="E10" s="528"/>
      <c r="F10" s="62">
        <v>0.75</v>
      </c>
      <c r="G10" s="63"/>
      <c r="H10" s="64"/>
      <c r="I10" s="64"/>
      <c r="J10" s="64"/>
      <c r="K10" s="64"/>
      <c r="L10" s="64"/>
      <c r="M10" s="64"/>
      <c r="N10" s="64"/>
      <c r="O10" s="64"/>
      <c r="P10" s="64"/>
      <c r="Q10" s="64"/>
      <c r="R10" s="64"/>
      <c r="S10" s="61"/>
      <c r="T10" s="34"/>
      <c r="U10" s="34"/>
    </row>
    <row r="11" spans="2:21" ht="31.5" customHeight="1">
      <c r="B11" s="502"/>
      <c r="C11" s="529" t="s">
        <v>108</v>
      </c>
      <c r="D11" s="530"/>
      <c r="E11" s="531"/>
      <c r="F11" s="65">
        <v>1</v>
      </c>
      <c r="G11" s="66"/>
      <c r="H11" s="67"/>
      <c r="I11" s="67"/>
      <c r="J11" s="67"/>
      <c r="K11" s="67"/>
      <c r="L11" s="67"/>
      <c r="M11" s="67"/>
      <c r="N11" s="67"/>
      <c r="O11" s="67"/>
      <c r="P11" s="67"/>
      <c r="Q11" s="67"/>
      <c r="R11" s="67"/>
      <c r="S11" s="61"/>
      <c r="T11" s="34"/>
      <c r="U11" s="34"/>
    </row>
    <row r="12" spans="2:21" ht="31.5" customHeight="1">
      <c r="B12" s="500" t="s">
        <v>109</v>
      </c>
      <c r="C12" s="503" t="s">
        <v>110</v>
      </c>
      <c r="D12" s="506" t="s">
        <v>111</v>
      </c>
      <c r="E12" s="507"/>
      <c r="F12" s="68">
        <v>0.5</v>
      </c>
      <c r="G12" s="69"/>
      <c r="H12" s="70"/>
      <c r="I12" s="69"/>
      <c r="J12" s="70"/>
      <c r="K12" s="70"/>
      <c r="L12" s="71"/>
      <c r="M12" s="69"/>
      <c r="N12" s="70"/>
      <c r="O12" s="72"/>
      <c r="P12" s="69"/>
      <c r="Q12" s="70"/>
      <c r="R12" s="70"/>
      <c r="S12" s="61"/>
      <c r="T12" s="34"/>
      <c r="U12" s="34"/>
    </row>
    <row r="13" spans="2:21" ht="31.5" customHeight="1">
      <c r="B13" s="501"/>
      <c r="C13" s="504"/>
      <c r="D13" s="508" t="s">
        <v>107</v>
      </c>
      <c r="E13" s="509"/>
      <c r="F13" s="73">
        <v>0.75</v>
      </c>
      <c r="G13" s="74"/>
      <c r="H13" s="64"/>
      <c r="I13" s="74"/>
      <c r="J13" s="64"/>
      <c r="K13" s="64"/>
      <c r="L13" s="63"/>
      <c r="M13" s="74"/>
      <c r="N13" s="64"/>
      <c r="O13" s="64"/>
      <c r="P13" s="74"/>
      <c r="Q13" s="64"/>
      <c r="R13" s="64"/>
      <c r="S13" s="61"/>
      <c r="T13" s="34"/>
      <c r="U13" s="34"/>
    </row>
    <row r="14" spans="2:21" ht="31.5" customHeight="1">
      <c r="B14" s="501"/>
      <c r="C14" s="505"/>
      <c r="D14" s="510" t="s">
        <v>108</v>
      </c>
      <c r="E14" s="511"/>
      <c r="F14" s="75">
        <v>1</v>
      </c>
      <c r="G14" s="76"/>
      <c r="H14" s="67"/>
      <c r="I14" s="76"/>
      <c r="J14" s="67"/>
      <c r="K14" s="67"/>
      <c r="L14" s="66"/>
      <c r="M14" s="76"/>
      <c r="N14" s="67"/>
      <c r="O14" s="67"/>
      <c r="P14" s="76"/>
      <c r="Q14" s="67"/>
      <c r="R14" s="67"/>
      <c r="S14" s="61"/>
      <c r="T14" s="34"/>
      <c r="U14" s="34"/>
    </row>
    <row r="15" spans="2:21" ht="33" customHeight="1">
      <c r="B15" s="502"/>
      <c r="C15" s="77" t="s">
        <v>112</v>
      </c>
      <c r="D15" s="512" t="s">
        <v>113</v>
      </c>
      <c r="E15" s="513"/>
      <c r="F15" s="78">
        <v>1</v>
      </c>
      <c r="G15" s="69"/>
      <c r="H15" s="70"/>
      <c r="I15" s="69"/>
      <c r="J15" s="70"/>
      <c r="K15" s="70"/>
      <c r="L15" s="71"/>
      <c r="M15" s="69"/>
      <c r="N15" s="70"/>
      <c r="O15" s="70"/>
      <c r="P15" s="69"/>
      <c r="Q15" s="70"/>
      <c r="R15" s="70"/>
      <c r="S15" s="61"/>
      <c r="T15" s="34"/>
      <c r="U15" s="34"/>
    </row>
    <row r="16" spans="2:21" ht="3.75" customHeight="1">
      <c r="B16" s="79"/>
      <c r="C16" s="80"/>
      <c r="D16" s="81"/>
      <c r="E16" s="81"/>
      <c r="F16" s="82"/>
      <c r="G16" s="83"/>
      <c r="H16" s="84"/>
      <c r="I16" s="84"/>
      <c r="J16" s="84"/>
      <c r="K16" s="84"/>
      <c r="L16" s="84"/>
      <c r="M16" s="84"/>
      <c r="N16" s="84"/>
      <c r="O16" s="84"/>
      <c r="P16" s="84"/>
      <c r="Q16" s="84"/>
      <c r="R16" s="84"/>
      <c r="S16" s="85"/>
      <c r="T16" s="34"/>
      <c r="U16" s="34"/>
    </row>
    <row r="17" spans="2:21" ht="18" customHeight="1">
      <c r="B17" s="86"/>
      <c r="C17" s="481" t="s">
        <v>114</v>
      </c>
      <c r="D17" s="481"/>
      <c r="E17" s="481"/>
      <c r="F17" s="87"/>
      <c r="G17" s="88">
        <f>$F$9*G9+$F$10*G10+$F$11*G11+$F$12*G12+$F$13*G13+$F$14*G14+$F$15*G15</f>
        <v>0</v>
      </c>
      <c r="H17" s="88">
        <f aca="true" t="shared" si="0" ref="H17:P17">$F$9*H9+$F$10*H10+$F$11*H11+$F$12*H12+$F$13*H13+$F$14*H14+$F$15*H15</f>
        <v>0</v>
      </c>
      <c r="I17" s="88">
        <f t="shared" si="0"/>
        <v>0</v>
      </c>
      <c r="J17" s="88">
        <f t="shared" si="0"/>
        <v>0</v>
      </c>
      <c r="K17" s="88">
        <f t="shared" si="0"/>
        <v>0</v>
      </c>
      <c r="L17" s="88">
        <f t="shared" si="0"/>
        <v>0</v>
      </c>
      <c r="M17" s="88">
        <f t="shared" si="0"/>
        <v>0</v>
      </c>
      <c r="N17" s="88">
        <f t="shared" si="0"/>
        <v>0</v>
      </c>
      <c r="O17" s="88">
        <f t="shared" si="0"/>
        <v>0</v>
      </c>
      <c r="P17" s="88">
        <f t="shared" si="0"/>
        <v>0</v>
      </c>
      <c r="Q17" s="88">
        <f>$F$9*Q9+$F$10*Q10+$F$11*Q11+$F$12*Q12+$F$13*Q13+$F$14*Q14+$F$15*Q15</f>
        <v>0</v>
      </c>
      <c r="R17" s="88">
        <f>$F$9*R9+$F$10*R10+$F$11*R11+$F$12*R12+$F$13*R13+$F$14*R14+$F$15*R15</f>
        <v>0</v>
      </c>
      <c r="S17" s="61"/>
      <c r="T17" s="34"/>
      <c r="U17" s="34"/>
    </row>
    <row r="18" spans="2:21" ht="18" customHeight="1">
      <c r="B18" s="482" t="s">
        <v>115</v>
      </c>
      <c r="C18" s="483"/>
      <c r="D18" s="483"/>
      <c r="E18" s="484"/>
      <c r="F18" s="68">
        <v>0.8571428571428571</v>
      </c>
      <c r="G18" s="89"/>
      <c r="H18" s="89"/>
      <c r="I18" s="89"/>
      <c r="J18" s="89"/>
      <c r="K18" s="89"/>
      <c r="L18" s="89"/>
      <c r="M18" s="89"/>
      <c r="N18" s="89"/>
      <c r="O18" s="89"/>
      <c r="P18" s="89"/>
      <c r="Q18" s="89"/>
      <c r="R18" s="89"/>
      <c r="S18" s="90"/>
      <c r="T18" s="34"/>
      <c r="U18" s="34"/>
    </row>
    <row r="19" spans="2:21" ht="18" customHeight="1">
      <c r="B19" s="86"/>
      <c r="C19" s="481" t="s">
        <v>116</v>
      </c>
      <c r="D19" s="481"/>
      <c r="E19" s="481"/>
      <c r="F19" s="87"/>
      <c r="G19" s="88">
        <f>IF(G18="",G17,ROUND(G17*6/7,2))</f>
        <v>0</v>
      </c>
      <c r="H19" s="88">
        <f aca="true" t="shared" si="1" ref="H19:Q19">IF(H18="",H17,ROUND(H17*6/7,2))</f>
        <v>0</v>
      </c>
      <c r="I19" s="88">
        <f t="shared" si="1"/>
        <v>0</v>
      </c>
      <c r="J19" s="88">
        <f t="shared" si="1"/>
        <v>0</v>
      </c>
      <c r="K19" s="88">
        <f t="shared" si="1"/>
        <v>0</v>
      </c>
      <c r="L19" s="88">
        <f>IF(L18="",L17,ROUND(L17*6/7,2))</f>
        <v>0</v>
      </c>
      <c r="M19" s="88">
        <f t="shared" si="1"/>
        <v>0</v>
      </c>
      <c r="N19" s="88">
        <f t="shared" si="1"/>
        <v>0</v>
      </c>
      <c r="O19" s="88">
        <f t="shared" si="1"/>
        <v>0</v>
      </c>
      <c r="P19" s="88">
        <f t="shared" si="1"/>
        <v>0</v>
      </c>
      <c r="Q19" s="88">
        <f t="shared" si="1"/>
        <v>0</v>
      </c>
      <c r="R19" s="88">
        <f>IF(R18="",R17,ROUND(R17*6/7,2))</f>
        <v>0</v>
      </c>
      <c r="S19" s="91">
        <f>SUM(G19:Q19)</f>
        <v>0</v>
      </c>
      <c r="T19" s="92" t="s">
        <v>117</v>
      </c>
      <c r="U19" s="93"/>
    </row>
    <row r="20" spans="2:21" ht="45" customHeight="1" thickBot="1">
      <c r="B20" s="485" t="s">
        <v>118</v>
      </c>
      <c r="C20" s="486"/>
      <c r="D20" s="486"/>
      <c r="E20" s="486"/>
      <c r="F20" s="486"/>
      <c r="G20" s="486"/>
      <c r="H20" s="486"/>
      <c r="I20" s="486"/>
      <c r="J20" s="486"/>
      <c r="K20" s="486"/>
      <c r="L20" s="486"/>
      <c r="M20" s="486"/>
      <c r="N20" s="486"/>
      <c r="O20" s="487"/>
      <c r="P20" s="494" t="s">
        <v>119</v>
      </c>
      <c r="Q20" s="494"/>
      <c r="R20" s="495"/>
      <c r="S20" s="94">
        <f>COUNTIF(G19:Q19,"&gt;0")</f>
        <v>0</v>
      </c>
      <c r="T20" s="93" t="s">
        <v>120</v>
      </c>
      <c r="U20" s="93"/>
    </row>
    <row r="21" spans="2:21" ht="45" customHeight="1" thickBot="1">
      <c r="B21" s="488"/>
      <c r="C21" s="489"/>
      <c r="D21" s="489"/>
      <c r="E21" s="489"/>
      <c r="F21" s="489"/>
      <c r="G21" s="489"/>
      <c r="H21" s="489"/>
      <c r="I21" s="489"/>
      <c r="J21" s="489"/>
      <c r="K21" s="489"/>
      <c r="L21" s="489"/>
      <c r="M21" s="489"/>
      <c r="N21" s="489"/>
      <c r="O21" s="490"/>
      <c r="P21" s="496" t="s">
        <v>121</v>
      </c>
      <c r="Q21" s="496"/>
      <c r="R21" s="497"/>
      <c r="S21" s="95">
        <f>IF(S20&lt;1,"",S19/S20)</f>
      </c>
      <c r="T21" s="96" t="s">
        <v>122</v>
      </c>
      <c r="U21" s="96"/>
    </row>
    <row r="22" spans="2:21" ht="125.25" customHeight="1">
      <c r="B22" s="491"/>
      <c r="C22" s="492"/>
      <c r="D22" s="492"/>
      <c r="E22" s="492"/>
      <c r="F22" s="492"/>
      <c r="G22" s="492"/>
      <c r="H22" s="492"/>
      <c r="I22" s="492"/>
      <c r="J22" s="492"/>
      <c r="K22" s="492"/>
      <c r="L22" s="492"/>
      <c r="M22" s="492"/>
      <c r="N22" s="492"/>
      <c r="O22" s="493"/>
      <c r="P22" s="498" t="s">
        <v>123</v>
      </c>
      <c r="Q22" s="499"/>
      <c r="R22" s="499"/>
      <c r="S22" s="499"/>
      <c r="T22" s="34"/>
      <c r="U22" s="34"/>
    </row>
    <row r="23" spans="2:15" ht="13.5">
      <c r="B23" s="97"/>
      <c r="C23" s="97"/>
      <c r="D23" s="97"/>
      <c r="E23" s="97"/>
      <c r="F23" s="97"/>
      <c r="G23" s="97"/>
      <c r="H23" s="97"/>
      <c r="I23" s="97"/>
      <c r="J23" s="97"/>
      <c r="K23" s="97"/>
      <c r="L23" s="97"/>
      <c r="M23" s="97"/>
      <c r="N23" s="97"/>
      <c r="O23" s="98"/>
    </row>
    <row r="24" spans="2:14" ht="18.75" customHeight="1">
      <c r="B24" s="39" t="s">
        <v>124</v>
      </c>
      <c r="C24" s="99"/>
      <c r="D24" s="99"/>
      <c r="E24" s="99"/>
      <c r="F24" s="99"/>
      <c r="G24" s="99"/>
      <c r="H24" s="99"/>
      <c r="I24" s="99"/>
      <c r="J24" s="99"/>
      <c r="K24" s="99"/>
      <c r="L24" s="99"/>
      <c r="M24" s="99"/>
      <c r="N24" s="99"/>
    </row>
    <row r="25" spans="2:14" ht="6" customHeight="1" thickBot="1">
      <c r="B25" s="99"/>
      <c r="C25" s="99"/>
      <c r="D25" s="99"/>
      <c r="E25" s="99"/>
      <c r="F25" s="99"/>
      <c r="G25" s="99"/>
      <c r="H25" s="99"/>
      <c r="I25" s="99"/>
      <c r="J25" s="99"/>
      <c r="K25" s="99"/>
      <c r="L25" s="99"/>
      <c r="M25" s="99"/>
      <c r="N25" s="99"/>
    </row>
    <row r="26" spans="2:14" ht="13.5" customHeight="1">
      <c r="B26" s="471" t="s">
        <v>125</v>
      </c>
      <c r="C26" s="472"/>
      <c r="D26" s="99"/>
      <c r="E26" s="99"/>
      <c r="F26" s="99"/>
      <c r="G26" s="473" t="s">
        <v>126</v>
      </c>
      <c r="H26" s="474"/>
      <c r="I26" s="99"/>
      <c r="J26" s="475" t="s">
        <v>127</v>
      </c>
      <c r="K26" s="476"/>
      <c r="M26" s="99"/>
      <c r="N26" s="99"/>
    </row>
    <row r="27" spans="2:14" ht="29.25" customHeight="1" thickBot="1">
      <c r="B27" s="477"/>
      <c r="C27" s="478"/>
      <c r="D27" s="100" t="s">
        <v>128</v>
      </c>
      <c r="E27" s="101">
        <v>0.9</v>
      </c>
      <c r="F27" s="100" t="s">
        <v>128</v>
      </c>
      <c r="G27" s="477"/>
      <c r="H27" s="478"/>
      <c r="I27" s="100" t="s">
        <v>129</v>
      </c>
      <c r="J27" s="479">
        <f>B27*E27*G27</f>
        <v>0</v>
      </c>
      <c r="K27" s="480"/>
      <c r="L27" s="102" t="s">
        <v>130</v>
      </c>
      <c r="M27" s="99"/>
      <c r="N27" s="99"/>
    </row>
    <row r="28" spans="2:19" ht="70.5" customHeight="1">
      <c r="B28" s="469" t="s">
        <v>252</v>
      </c>
      <c r="C28" s="470"/>
      <c r="D28" s="470"/>
      <c r="E28" s="470"/>
      <c r="F28" s="470"/>
      <c r="G28" s="470"/>
      <c r="H28" s="470"/>
      <c r="I28" s="470"/>
      <c r="J28" s="470"/>
      <c r="K28" s="470"/>
      <c r="L28" s="470"/>
      <c r="M28" s="470"/>
      <c r="N28" s="470"/>
      <c r="O28" s="470"/>
      <c r="P28" s="470"/>
      <c r="Q28" s="470"/>
      <c r="R28" s="470"/>
      <c r="S28" s="470"/>
    </row>
    <row r="29" spans="2:14" ht="13.5">
      <c r="B29" s="99"/>
      <c r="C29" s="99"/>
      <c r="D29" s="99"/>
      <c r="E29" s="99"/>
      <c r="F29" s="99"/>
      <c r="G29" s="99"/>
      <c r="H29" s="99"/>
      <c r="I29" s="99"/>
      <c r="J29" s="99"/>
      <c r="K29" s="99"/>
      <c r="L29" s="99"/>
      <c r="M29" s="99"/>
      <c r="N29" s="99"/>
    </row>
    <row r="30" spans="2:14" ht="13.5">
      <c r="B30" s="99"/>
      <c r="C30" s="99"/>
      <c r="D30" s="99"/>
      <c r="E30" s="99"/>
      <c r="F30" s="99"/>
      <c r="G30" s="99"/>
      <c r="H30" s="99"/>
      <c r="I30" s="99"/>
      <c r="J30" s="99"/>
      <c r="K30" s="99"/>
      <c r="L30" s="99"/>
      <c r="M30" s="99"/>
      <c r="N30" s="99"/>
    </row>
    <row r="31" spans="2:19" ht="13.5">
      <c r="B31" s="103"/>
      <c r="C31" s="103"/>
      <c r="D31" s="103"/>
      <c r="E31" s="103"/>
      <c r="F31" s="103"/>
      <c r="G31" s="103"/>
      <c r="H31" s="103"/>
      <c r="I31" s="103"/>
      <c r="J31" s="103"/>
      <c r="K31" s="103"/>
      <c r="L31" s="103"/>
      <c r="M31" s="103"/>
      <c r="N31" s="103"/>
      <c r="O31" s="103"/>
      <c r="P31" s="103"/>
      <c r="Q31" s="103"/>
      <c r="R31" s="103"/>
      <c r="S31" s="103"/>
    </row>
  </sheetData>
  <sheetProtection/>
  <mergeCells count="29">
    <mergeCell ref="A2:T2"/>
    <mergeCell ref="B4:S4"/>
    <mergeCell ref="F7:F8"/>
    <mergeCell ref="P7:R7"/>
    <mergeCell ref="S7:S8"/>
    <mergeCell ref="B9:B11"/>
    <mergeCell ref="C9:E9"/>
    <mergeCell ref="C10:E10"/>
    <mergeCell ref="C11:E11"/>
    <mergeCell ref="B12:B15"/>
    <mergeCell ref="C12:C14"/>
    <mergeCell ref="D12:E12"/>
    <mergeCell ref="D13:E13"/>
    <mergeCell ref="D14:E14"/>
    <mergeCell ref="D15:E15"/>
    <mergeCell ref="C17:E17"/>
    <mergeCell ref="B18:E18"/>
    <mergeCell ref="C19:E19"/>
    <mergeCell ref="B20:O22"/>
    <mergeCell ref="P20:R20"/>
    <mergeCell ref="P21:R21"/>
    <mergeCell ref="P22:S22"/>
    <mergeCell ref="B28:S28"/>
    <mergeCell ref="B26:C26"/>
    <mergeCell ref="G26:H26"/>
    <mergeCell ref="J26:K26"/>
    <mergeCell ref="B27:C27"/>
    <mergeCell ref="G27:H27"/>
    <mergeCell ref="J27:K27"/>
  </mergeCells>
  <dataValidations count="1">
    <dataValidation type="list" allowBlank="1" showInputMessage="1" sqref="G18:R18">
      <formula1>"○, "</formula1>
    </dataValidation>
  </dataValidations>
  <printOptions/>
  <pageMargins left="0.7" right="0.7" top="0.75" bottom="0.75" header="0.3" footer="0.3"/>
  <pageSetup fitToHeight="1" fitToWidth="1" horizontalDpi="600" verticalDpi="600" orientation="portrait" paperSize="9"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　広明</dc:creator>
  <cp:keywords/>
  <dc:description/>
  <cp:lastModifiedBy>水家　慶</cp:lastModifiedBy>
  <cp:lastPrinted>2024-03-21T08:33:11Z</cp:lastPrinted>
  <dcterms:created xsi:type="dcterms:W3CDTF">2009-03-09T03:30:48Z</dcterms:created>
  <dcterms:modified xsi:type="dcterms:W3CDTF">2024-03-23T02:35:50Z</dcterms:modified>
  <cp:category/>
  <cp:version/>
  <cp:contentType/>
  <cp:contentStatus/>
</cp:coreProperties>
</file>