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52" activeTab="0"/>
  </bookViews>
  <sheets>
    <sheet name="添付書類一覧（地域密着型通所介護）" sheetId="1" r:id="rId1"/>
    <sheet name="別紙5-2" sheetId="2" r:id="rId2"/>
    <sheet name="別紙7-a" sheetId="3" r:id="rId3"/>
    <sheet name="別紙7-b" sheetId="4" r:id="rId4"/>
    <sheet name="別紙14-3" sheetId="5" r:id="rId5"/>
    <sheet name="別紙21" sheetId="6" r:id="rId6"/>
    <sheet name="別紙22" sheetId="7" r:id="rId7"/>
    <sheet name="別紙22-2" sheetId="8" r:id="rId8"/>
    <sheet name="別紙23" sheetId="9" r:id="rId9"/>
    <sheet name="別紙23-2" sheetId="10" r:id="rId10"/>
    <sheet name="別紙G" sheetId="11" r:id="rId11"/>
    <sheet name="別紙N" sheetId="12" r:id="rId12"/>
    <sheet name="（参考）別紙N（利用延人員数計算シート）" sheetId="13" r:id="rId13"/>
  </sheets>
  <definedNames>
    <definedName name="_xlfn.IFERROR" hidden="1">#NAME?</definedName>
    <definedName name="_xlnm.Print_Area" localSheetId="4">'別紙14-3'!$A$1:$AD$49</definedName>
    <definedName name="_xlnm.Print_Area" localSheetId="5">'別紙21'!$A$1:$Z$30</definedName>
    <definedName name="_xlnm.Print_Area" localSheetId="6">'別紙22'!$A$1:$Z$32</definedName>
    <definedName name="_xlnm.Print_Area" localSheetId="7">'別紙22-2'!$A$1:$X$49</definedName>
    <definedName name="_xlnm.Print_Area" localSheetId="8">'別紙23'!$A$1:$AB$38</definedName>
    <definedName name="_xlnm.Print_Area" localSheetId="9">'別紙23-2'!$A$1:$X$50</definedName>
    <definedName name="_xlnm.Print_Area" localSheetId="1">'別紙5-2'!$A$1:$AF$57</definedName>
    <definedName name="_xlnm.Print_Area" localSheetId="3">'別紙7-b'!$A$1:$AI$33</definedName>
    <definedName name="_xlnm.Print_Titles" localSheetId="0">'添付書類一覧（地域密着型通所介護）'!$1:$3</definedName>
  </definedNames>
  <calcPr fullCalcOnLoad="1"/>
</workbook>
</file>

<file path=xl/sharedStrings.xml><?xml version="1.0" encoding="utf-8"?>
<sst xmlns="http://schemas.openxmlformats.org/spreadsheetml/2006/main" count="898" uniqueCount="443">
  <si>
    <t>割引</t>
  </si>
  <si>
    <t>職員の欠員による減算の状況</t>
  </si>
  <si>
    <t>時間延長サービス体制</t>
  </si>
  <si>
    <t>若年性認知症利用者受入加算</t>
  </si>
  <si>
    <t>サービス提供体制強化加算（Ⅰ）</t>
  </si>
  <si>
    <t>サービス提供体制強化加算（Ⅱ）</t>
  </si>
  <si>
    <t>内容</t>
  </si>
  <si>
    <t>添付書類</t>
  </si>
  <si>
    <t>なし</t>
  </si>
  <si>
    <t>備考</t>
  </si>
  <si>
    <t>認知症加算</t>
  </si>
  <si>
    <t>中重度者ケア体制加算</t>
  </si>
  <si>
    <t>生活相談員配置等加算</t>
  </si>
  <si>
    <t>生活機能向上連携加算</t>
  </si>
  <si>
    <t>①外部の訪問リハビリテーション事業所、通所リハビリテーション事業所、リハビリテーションを実施している医療提供施設と連携していることがわかる契約書等の写し
②計画書様式</t>
  </si>
  <si>
    <t>共生型サービスの提供（生活介護事業所）</t>
  </si>
  <si>
    <t>共生型サービスの提供（自立訓練事業所）</t>
  </si>
  <si>
    <t>共生型サービスの提供（児童発達支援事業所）</t>
  </si>
  <si>
    <t>共生型サービスの提供（放課後等デイサービス事業所）</t>
  </si>
  <si>
    <t>※共生型サービスを実施する場合は、別途指定申請手続が必要となります。</t>
  </si>
  <si>
    <t>ＡＤＬ維持等加算〔申出〕の有無</t>
  </si>
  <si>
    <t>共生型サービスを提供している場合のみ対象</t>
  </si>
  <si>
    <t>LIFEへの登録</t>
  </si>
  <si>
    <t>科学的介護推進体制加算</t>
  </si>
  <si>
    <t>サービス提供体制強化加算（Ⅲ）</t>
  </si>
  <si>
    <t>個別機能訓練加算</t>
  </si>
  <si>
    <t>口腔機能向上加算</t>
  </si>
  <si>
    <t>高齢者虐待防止措置実施の有無</t>
  </si>
  <si>
    <t>業務継続計画策定の有無</t>
  </si>
  <si>
    <r>
      <t>介護職員</t>
    </r>
    <r>
      <rPr>
        <sz val="11"/>
        <rFont val="ＭＳ Ｐゴシック"/>
        <family val="3"/>
      </rPr>
      <t>等処遇改善加算</t>
    </r>
  </si>
  <si>
    <r>
      <t>①認知症加算に関する届出書（別紙</t>
    </r>
    <r>
      <rPr>
        <sz val="11"/>
        <rFont val="ＭＳ Ｐゴシック"/>
        <family val="3"/>
      </rPr>
      <t>23)
②利用者の割合に関する計算書（認知症加算）（別紙23-2）
③従業者の勤務の体制及び勤務形態一覧表(別紙7-b)又はこれに準じた勤務表
③認知症介護指導者養成研修、認知症介護実践リーダー研修、認知症介護実践者研修、認知症看護に係る適切な研修の修了証の写し</t>
    </r>
  </si>
  <si>
    <r>
      <t>栄養アセスメント</t>
    </r>
    <r>
      <rPr>
        <sz val="11"/>
        <rFont val="ＭＳ Ｐゴシック"/>
        <family val="3"/>
      </rPr>
      <t>加算
栄養改善加算</t>
    </r>
  </si>
  <si>
    <t>①</t>
  </si>
  <si>
    <t>令和</t>
  </si>
  <si>
    <t>通所介護</t>
  </si>
  <si>
    <t>②</t>
  </si>
  <si>
    <t>（別紙７－ｂ）</t>
  </si>
  <si>
    <t>従業者の勤務の体制及び勤務形態一覧表（通所介護用）</t>
  </si>
  <si>
    <t>（　　　　　年　　　　月分）</t>
  </si>
  <si>
    <t>サービス種類（　　　　　　　　　　　　　　　　　　　　　　　　　　　　　　　　　）</t>
  </si>
  <si>
    <t>事業所・施設名（　　　　　　　　　　　　　　　　　　　　　　　　　　　　　　　　）</t>
  </si>
  <si>
    <r>
      <t>　  　単位目</t>
    </r>
    <r>
      <rPr>
        <b/>
        <sz val="10"/>
        <rFont val="ＭＳ Ｐゴシック"/>
        <family val="3"/>
      </rPr>
      <t>　</t>
    </r>
    <r>
      <rPr>
        <b/>
        <u val="single"/>
        <sz val="10"/>
        <rFont val="ＭＳ Ｐゴシック"/>
        <family val="3"/>
      </rP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</si>
  <si>
    <t>常勤が勤務すべき時間数　1日　　時間　週　　時間</t>
  </si>
  <si>
    <r>
      <t>　</t>
    </r>
    <r>
      <rPr>
        <b/>
        <u val="single"/>
        <sz val="10"/>
        <rFont val="ＭＳ Ｐゴシック"/>
        <family val="3"/>
      </rPr>
      <t>サービス提供時間　　　：　　　　～　　　　：　　　　（　　</t>
    </r>
    <r>
      <rPr>
        <b/>
        <u val="single"/>
        <sz val="10"/>
        <color indexed="10"/>
        <rFont val="ＭＳ Ｐゴシック"/>
        <family val="3"/>
      </rPr>
      <t>　</t>
    </r>
    <r>
      <rPr>
        <b/>
        <u val="single"/>
        <sz val="10"/>
        <rFont val="ＭＳ Ｐゴシック"/>
        <family val="3"/>
      </rPr>
      <t>時間　　　　分）</t>
    </r>
    <r>
      <rPr>
        <b/>
        <sz val="10"/>
        <rFont val="ＭＳ Ｐゴシック"/>
        <family val="3"/>
      </rPr>
      <t>　　</t>
    </r>
  </si>
  <si>
    <t>職　　種</t>
  </si>
  <si>
    <t>勤務
形態</t>
  </si>
  <si>
    <t>氏　　名</t>
  </si>
  <si>
    <t>合 計
勤務時間数</t>
  </si>
  <si>
    <t>＊</t>
  </si>
  <si>
    <t>サービス提供時間内における生活相談員の勤務総時間数</t>
  </si>
  <si>
    <t>サービス提供時間内における介護職員の勤務総時間数</t>
  </si>
  <si>
    <t>単位ごとに確保すべき介護職員の勤務延時間数
((利用者-15)÷5＋1×平均提供時間数)</t>
  </si>
  <si>
    <t>利用者数（予定）</t>
  </si>
  <si>
    <t>　　　　「密接かつ適切な連携」による看護職員の確保
※サービス提供時間帯を通じて専従看護職員が配置されていない場合のみ該当日に〇を付けてください。</t>
  </si>
  <si>
    <t>備考 １ ＊欄には、当該月の曜日を記入してください。</t>
  </si>
  <si>
    <t>　　　２　申請する事業に係る従業者全員（管理者を含む。）について、勤務すべき時間数を記入してください。勤務時間ごとあるいはサービス提供時間単位ごとに区分して</t>
  </si>
  <si>
    <t>　　　　　番号を付し、その番号を記入してください。</t>
  </si>
  <si>
    <t>　　　　　（記載例１ー勤務時間　①８：３０～１７：００、②１６：３０～１：００、③０：３０～９：００、④休日）</t>
  </si>
  <si>
    <t>　　　　　（記載例２ーサービス提供時間　a ９：００～１２：００、b １３：００～１６：００、c １０：３０～１３：３０、d １４：３０～１７：３０、e 休日）※複数単位実施の場合、その全てを記入のこと。</t>
  </si>
  <si>
    <t>　　　３　従業員ごとに下記の勤務形態の区分を記載してください。</t>
  </si>
  <si>
    <t>勤務形態の区分　Ａ：常勤で専従　Ｂ：常勤で兼務　Ｃ：常勤以外で専従　Ｄ：常勤以外で兼務</t>
  </si>
  <si>
    <t>　　　4　職種を兼務している場合は、それぞれの職種ごとに分けて勤務時間数を記載してください。</t>
  </si>
  <si>
    <t>　　　5　病院・診療所・訪問看護ステーションとの連携によって看護職員を確保している場合は、それが分かる協定書等を添付してください。</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</si>
  <si>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</si>
  <si>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</si>
  <si>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</si>
  <si>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</si>
  <si>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</si>
  <si>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</si>
  <si>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</si>
  <si>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</si>
  <si>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</si>
  <si>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</si>
  <si>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</si>
  <si>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</si>
  <si>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</si>
  <si>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</si>
  <si>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</si>
  <si>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</si>
  <si>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</si>
  <si>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</si>
  <si>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</si>
  <si>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</si>
  <si>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</si>
  <si>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大規模型</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</si>
  <si>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</si>
  <si>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</si>
  <si>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</si>
  <si>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</si>
  <si>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</si>
  <si>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</si>
  <si>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</si>
  <si>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</si>
  <si>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</si>
  <si>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</si>
  <si>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</si>
  <si>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</si>
  <si>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</si>
  <si>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</si>
  <si>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</si>
  <si>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</si>
  <si>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</si>
  <si>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</si>
  <si>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</si>
  <si>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</si>
  <si>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</si>
  <si>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</si>
  <si>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</si>
  <si>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</si>
  <si>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</si>
  <si>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</si>
  <si>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</si>
  <si>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</si>
  <si>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</si>
  <si>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</si>
  <si>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</si>
  <si>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</si>
  <si>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</si>
  <si>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</si>
  <si>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</si>
  <si>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</si>
  <si>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</si>
  <si>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</si>
  <si>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</si>
  <si>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</si>
  <si>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（参考）</t>
  </si>
  <si>
    <t>利用延人員数計算シート（通所介護・地域密着型通所介護・(介護予防)認知症対応型通所介護）</t>
  </si>
  <si>
    <t>○　前年度の実績が６月以上の場合の前年度の１月当たりの平均利用延人員数・各月の利用延人員数</t>
  </si>
  <si>
    <t>率</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</si>
  <si>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</si>
  <si>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</si>
  <si>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</si>
  <si>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</si>
  <si>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</si>
  <si>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</si>
  <si>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</si>
  <si>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</si>
  <si>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</si>
  <si>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</si>
  <si>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</si>
  <si>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</si>
  <si>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</si>
  <si>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</si>
  <si>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</si>
  <si>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</si>
  <si>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</si>
  <si>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</si>
  <si>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</si>
  <si>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</si>
  <si>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</si>
  <si>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</si>
  <si>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</si>
  <si>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r>
      <t>毎日事業を実施した月（</t>
    </r>
    <r>
      <rPr>
        <sz val="10"/>
        <rFont val="ＭＳ Ｐゴシック"/>
        <family val="3"/>
      </rPr>
      <t>○印）　※４</t>
    </r>
  </si>
  <si>
    <t>合計</t>
  </si>
  <si>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</si>
  <si>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</si>
  <si>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</si>
  <si>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</si>
  <si>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</si>
  <si>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</si>
  <si>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</si>
  <si>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</si>
  <si>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</si>
  <si>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</si>
  <si>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</si>
  <si>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</si>
  <si>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</si>
  <si>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（ｄ）</t>
  </si>
  <si>
    <t>（別紙21）</t>
  </si>
  <si>
    <t>生活相談員配置等加算に係る届出書</t>
  </si>
  <si>
    <t>事 業 所 名</t>
  </si>
  <si>
    <t>異動等区分</t>
  </si>
  <si>
    <t>□</t>
  </si>
  <si>
    <t>1　新規</t>
  </si>
  <si>
    <t>2　変更</t>
  </si>
  <si>
    <t>3　終了</t>
  </si>
  <si>
    <t>事業所等の区分</t>
  </si>
  <si>
    <t>1　通所介護事業所</t>
  </si>
  <si>
    <t>2　地域密着型通所介護事業所</t>
  </si>
  <si>
    <t>3　（介護予防）短期入所生活介護事業所</t>
  </si>
  <si>
    <t>生活相談員配置等加算に係る届出内容</t>
  </si>
  <si>
    <t>有</t>
  </si>
  <si>
    <t>・</t>
  </si>
  <si>
    <t>無</t>
  </si>
  <si>
    <t>共生型通所介護費を算定している。</t>
  </si>
  <si>
    <t>生活相談員を、共生型通所介護の提供日ごとに、当該共生型通所介護を行う時間帯を通じて１名以上配置している。</t>
  </si>
  <si>
    <t>③</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</si>
  <si>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</si>
  <si>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</si>
  <si>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</si>
  <si>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</si>
  <si>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</si>
  <si>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</si>
  <si>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</si>
  <si>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備考　要件を満たすことが分かる根拠書類を準備し、指定権者からの求めがあった場合には、</t>
  </si>
  <si>
    <t>　　速やかに提出すること。</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</si>
  <si>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</si>
  <si>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</si>
  <si>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</si>
  <si>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</si>
  <si>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</si>
  <si>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</si>
  <si>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</si>
  <si>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④</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</si>
  <si>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</si>
  <si>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</si>
  <si>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</si>
  <si>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</si>
  <si>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</si>
  <si>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</si>
  <si>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</si>
  <si>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</si>
  <si>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</si>
  <si>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</si>
  <si>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（別紙22－2）</t>
  </si>
  <si>
    <t>年</t>
  </si>
  <si>
    <t>月</t>
  </si>
  <si>
    <t>日</t>
  </si>
  <si>
    <t>利用者の割合に関する計算書（中重度者ケア体制加算）</t>
  </si>
  <si>
    <t>事業所名</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</si>
  <si>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</si>
  <si>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</si>
  <si>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</si>
  <si>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</si>
  <si>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</si>
  <si>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</si>
  <si>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</si>
  <si>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</si>
  <si>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</si>
  <si>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</si>
  <si>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</si>
  <si>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人</t>
  </si>
  <si>
    <t>実績月数</t>
  </si>
  <si>
    <t>合計</t>
  </si>
  <si>
    <t>割合</t>
  </si>
  <si>
    <t>１月あたりの
平均</t>
  </si>
  <si>
    <t>イ．届出日の属する月の前３月</t>
  </si>
  <si>
    <t>月</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</si>
  <si>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</si>
  <si>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</si>
  <si>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</si>
  <si>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</si>
  <si>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</si>
  <si>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</si>
  <si>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</si>
  <si>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</si>
  <si>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（別紙Ｇ）</t>
  </si>
  <si>
    <t>令和　　年　　月　　日</t>
  </si>
  <si>
    <t>区　分</t>
  </si>
  <si>
    <t>１（１）個別機能訓練加算Ⅰイ
　（２）個別機能訓練加算Ⅰロ
２（１）栄養アセスメント加算
　（２）栄養改善加算
３　口腔機能向上加算</t>
  </si>
  <si>
    <t>※　「区分】欄には、加算を算定する体制の番号に○をして下さい。</t>
  </si>
  <si>
    <t>届出体制</t>
  </si>
  <si>
    <t>職種</t>
  </si>
  <si>
    <t>主な担当者の氏名</t>
  </si>
  <si>
    <t>勤務体制</t>
  </si>
  <si>
    <t>摘要</t>
  </si>
  <si>
    <t>イ</t>
  </si>
  <si>
    <t>個別機能訓練体制Ⅰイ</t>
  </si>
  <si>
    <t>Ａ・Ｂ・Ｃ・Ｄ</t>
  </si>
  <si>
    <t>介護給付</t>
  </si>
  <si>
    <t>ロ</t>
  </si>
  <si>
    <t>個別機能訓練体制Ⅰロ</t>
  </si>
  <si>
    <t>（１）</t>
  </si>
  <si>
    <t>栄養アセスメント加算</t>
  </si>
  <si>
    <t>管理栄養士</t>
  </si>
  <si>
    <t>（２）</t>
  </si>
  <si>
    <t>栄養改善加算</t>
  </si>
  <si>
    <r>
      <t xml:space="preserve"> 3</t>
    </r>
    <r>
      <rPr>
        <sz val="11"/>
        <rFont val="ＭＳ Ｐゴシック"/>
        <family val="3"/>
      </rPr>
      <t>　口腔機能向上加算</t>
    </r>
  </si>
  <si>
    <t>言語聴覚士</t>
  </si>
  <si>
    <t>歯科衛生士</t>
  </si>
  <si>
    <t>看護職員</t>
  </si>
  <si>
    <t>※「主な担当者の氏名」欄には、該当サービスを主に担当する者（1名）の氏名を記入して下さい。</t>
  </si>
  <si>
    <t>※「勤務体制」欄には、主な担当者の貴事業所における勤務状況を次の「Ａ～Ｄ」から選び、所定箇所に「○」をしてください。
　　　　　　　　　　　　Ａ：常勤専従、Ｂ：常勤兼務、Ｃ：非常勤専従、Ｄ：非常勤兼務</t>
  </si>
  <si>
    <t>１　当該職員の資格証の写し</t>
  </si>
  <si>
    <t>２　当該事業所で使用する予定の計画書</t>
  </si>
  <si>
    <t>３　加算を算定する月の勤務表</t>
  </si>
  <si>
    <t>４　看護職員が兼務する場合は、当該職員の１日のスケジュール表</t>
  </si>
  <si>
    <t>５　個別機能訓練加算Ⅰ、Ⅱの主な担当者が、はり師・きゅう師の資格を有</t>
  </si>
  <si>
    <t>　　する機能訓練指導員の場合、必要な機能訓練従事経験がわかるもの</t>
  </si>
  <si>
    <t>６　栄養アセスメント・栄養改善加算において外部との連携による場合、それ</t>
  </si>
  <si>
    <t>　　がわかるもの</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</si>
  <si>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</si>
  <si>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</si>
  <si>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</si>
  <si>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</si>
  <si>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</si>
  <si>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</si>
  <si>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人</t>
  </si>
  <si>
    <t>②　対象者　</t>
  </si>
  <si>
    <t>③　②÷①×100</t>
  </si>
  <si>
    <t>％</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</si>
  <si>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</si>
  <si>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</si>
  <si>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地域密着型
通所介護</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</si>
  <si>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</si>
  <si>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</si>
  <si>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</si>
  <si>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</si>
  <si>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</si>
  <si>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</si>
  <si>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</si>
  <si>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</si>
  <si>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</si>
  <si>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（別紙１4－３）</t>
  </si>
  <si>
    <t>サービス提供体制強化加算に関する届出書</t>
  </si>
  <si>
    <t>通所介護、（介護予防）通所リハビリテーション、
地域密着型通所介護、（介護予防）認知症対応型通所介護</t>
  </si>
  <si>
    <t>1　事 業 所 名</t>
  </si>
  <si>
    <t>2　異 動 区 分</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</si>
  <si>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</si>
  <si>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</si>
  <si>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</si>
  <si>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</si>
  <si>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</si>
  <si>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</si>
  <si>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</si>
  <si>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</si>
  <si>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</si>
  <si>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</si>
  <si>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</si>
  <si>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</si>
  <si>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</si>
  <si>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</si>
  <si>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</si>
  <si>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</si>
  <si>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</si>
  <si>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</si>
  <si>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</si>
  <si>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</si>
  <si>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</si>
  <si>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</si>
  <si>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</si>
  <si>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</si>
  <si>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</si>
  <si>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</si>
  <si>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</si>
  <si>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日</t>
  </si>
  <si>
    <t>事業所・施設名</t>
  </si>
  <si>
    <t>　1　割引率等</t>
  </si>
  <si>
    <t>サービスの種類</t>
  </si>
  <si>
    <t>割引率</t>
  </si>
  <si>
    <t>適用条件</t>
  </si>
  <si>
    <t>％</t>
  </si>
  <si>
    <t>備考　「適用条件」欄には、当該割引率が適用される時間帯、曜日、日時について具体的に</t>
  </si>
  <si>
    <t>　2　適用開始年月日</t>
  </si>
  <si>
    <t>（別紙５ー２）</t>
  </si>
  <si>
    <t>地域密着型サービス事業者又は地域密着型介護予防サービス事業者による介護給付費の割引に
係る割引率の設定について</t>
  </si>
  <si>
    <t>夜間対応型訪問介護</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</si>
  <si>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</si>
  <si>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</si>
  <si>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</si>
  <si>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</si>
  <si>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</si>
  <si>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</si>
  <si>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</si>
  <si>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</si>
  <si>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</si>
  <si>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</si>
  <si>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</si>
  <si>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　　記載してください。</t>
  </si>
  <si>
    <t>介護給付費算定に係る体制等状況一覧表　添付書類一覧（地域密着型通所介護）</t>
  </si>
  <si>
    <t>地域密着型通所介護
各種加算体制に係る届出書</t>
  </si>
  <si>
    <t>なし</t>
  </si>
  <si>
    <t>①各種加算体制に係る届出（別紙Ｇ）
②従業者の勤務の体制及び勤務形態一覧表(別紙7-b)又はこれに準じた勤務表
③言語聴覚士､歯科衛生士又は看護職員の資格証の写し
④計画書様式</t>
  </si>
  <si>
    <t>①各種加算体制に係る届出（別紙Ｇ）
②従業者の勤務の体制及び勤務形態一覧表(別紙7-b)又はこれに準じた勤務表
③管理栄養士の資格証の写し
④計画書様式
⑤外部との連携により管理栄養士を配置する場合は、外部と連携していることがわかる契約書等の写し</t>
  </si>
  <si>
    <t>①各種加算体制に係る届出（別紙Ｇ）
②従業者の勤務の体制及び勤務形態一覧表(別紙7-b)又はこれに準じた勤務表
③資格証の写し(機能訓練指導員)※はり師、きゅう師の場合は、必要な機能訓練指導従事経験がわかるものを添付すること
④計画書様式
⑤看護職員が兼務する場合は、当該職員の一日のスケジュール表（様式は任意）</t>
  </si>
  <si>
    <r>
      <t>①中重度</t>
    </r>
    <r>
      <rPr>
        <sz val="11"/>
        <rFont val="ＭＳ Ｐゴシック"/>
        <family val="3"/>
      </rPr>
      <t>者ケア体制加算に関する届出書（別紙22)
②利用者の割合に関する計算書（別紙22-2）
③従業者の勤務の体制及び勤務形態一覧表(別紙7-b)又はこれに準じた勤務表
④看護職員の資格証の写し</t>
    </r>
  </si>
  <si>
    <t>①生活相談員配置等加算に係る届出書（別紙21）
②従業者の勤務の体制及び勤務形態一覧表（別紙7-b）又はこれに準じた勤務表
③資格証の写し</t>
  </si>
  <si>
    <r>
      <t>①従業者の勤務の体制及び勤務形態一覧表</t>
    </r>
    <r>
      <rPr>
        <sz val="11"/>
        <rFont val="ＭＳ Ｐゴシック"/>
        <family val="3"/>
      </rPr>
      <t>(別紙7-b)又はこれに準じた勤務表</t>
    </r>
  </si>
  <si>
    <t>①地域密着型サービス事業者又は地域密着型介護予防サービス事業者等による介護給付費の割引に係る割引率の設定について（別紙5-2）</t>
  </si>
  <si>
    <r>
      <t>①従業者の勤務の体制及び勤務形態一覧表</t>
    </r>
    <r>
      <rPr>
        <sz val="11"/>
        <rFont val="ＭＳ Ｐゴシック"/>
        <family val="3"/>
      </rPr>
      <t>(別紙7-b)又はこれに準じた勤務表
※時間延長対応者を確認できるように記載すること</t>
    </r>
  </si>
  <si>
    <r>
      <t>①サービス提供体制強化加算に関する届出書（別紙</t>
    </r>
    <r>
      <rPr>
        <sz val="11"/>
        <rFont val="ＭＳ Ｐゴシック"/>
        <family val="3"/>
      </rPr>
      <t>14-3)
②従業者の勤務の体制及び勤務形態一覧表(別紙7-b)又はこれに準じた勤務表
③介護福祉士の資格証の写し
④（必要な場合のみ）勤続年数10年以上であることが確認できる書類（雇用期間証明書、経歴書等）</t>
    </r>
  </si>
  <si>
    <r>
      <t>①サービス提供体制強化加算に関する届出書（別紙</t>
    </r>
    <r>
      <rPr>
        <sz val="11"/>
        <rFont val="ＭＳ Ｐゴシック"/>
        <family val="3"/>
      </rPr>
      <t>14-3)
②従業者の勤務の体制及び勤務形態一覧表(別紙7-b)又はこれに準じた勤務表
③介護福祉士の資格証の写し</t>
    </r>
  </si>
  <si>
    <r>
      <t>①サービス提供体制強化加算に関する届出書（別紙</t>
    </r>
    <r>
      <rPr>
        <sz val="11"/>
        <rFont val="ＭＳ Ｐゴシック"/>
        <family val="3"/>
      </rPr>
      <t>14-3)
②従業者の勤務の体制及び勤務形態一覧表(別紙7-b)又はこれに準じた勤務表
③「介護福祉士の資格証の写し」又は「勤続年数７年以上であることが確認できる書類（雇用期間証明書、経歴書等）」</t>
    </r>
  </si>
  <si>
    <t>なし</t>
  </si>
  <si>
    <r>
      <rPr>
        <sz val="11"/>
        <rFont val="ＭＳ Ｐゴシック"/>
        <family val="3"/>
      </rPr>
      <t xml:space="preserve">処遇改善計画書
</t>
    </r>
  </si>
  <si>
    <t>詳しくは、市HPの「介護職員等処遇改善加算等について」をご覧ください。</t>
  </si>
  <si>
    <t>（宛先）富山市長</t>
  </si>
  <si>
    <t>入浴介助加算</t>
  </si>
  <si>
    <r>
      <t xml:space="preserve">①浴室の平面図
②浴室の写真(A4版の用紙に貼り付けること)
</t>
    </r>
    <r>
      <rPr>
        <sz val="11"/>
        <rFont val="ＭＳ Ｐゴシック"/>
        <family val="3"/>
      </rPr>
      <t>③研修を実施又は実施することが分かる資料</t>
    </r>
  </si>
  <si>
    <t>感染症又は災害の発生を理由とする利用者数の減少が一定以上生じている場合の対応</t>
  </si>
  <si>
    <t>①感染症又は災害の発生を理由とする通所介護等の介護報酬による評価　届出様式（別紙Ｎ）</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</si>
  <si>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</si>
  <si>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加算算定の延長を求める場合は、その理由を入力し、延長届提出月の15日までに本様式を提出することにより、加算算定の延長の届出をすることができます。</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</si>
  <si>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本様式を提出することで、加算算定・特例適用の届出を行うことができます。（両欄とも「否」が表示された場合は、提出不要です。）</t>
  </si>
  <si>
    <t>※　加算算定の届出を行った場合は、利用延人員数の減少が生じた月から適用(延長含む)終了月まで、各月の利用延人員数を入力してください。
※　「加算算定の可否」欄に「否」が表示された場合は、速やかに本様式を提出してください。（提出を怠った場合は、加算に係る報酬について返還となる場合があり得るため、ご留意ください。なお、「可」が表示された場合は、本様式を提出する必要はありません。）</t>
  </si>
  <si>
    <t>※　特例適用の届出を行った場合は、特例適用届を提出した月から適用終了月まで、各月の利用延人員数を入力してください。
※　「特例適用の可否」欄に「否」が表示された場合は、速やかに本様式を届け出てください。（届出を怠った場合は、特例に係る報酬について返還となる場合があり得るため、ご留意ください。なお、「可」が表示された場合は、本様式を提出する必要はありません。）</t>
  </si>
  <si>
    <t>【留意事項】
※６　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</si>
  <si>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①介護給付費算定に係る体制等に関する届出書（別紙３－２）
②介護給付費算定に係る体制等状況一覧表（別紙1-3）
③下表の添付書類を併せて提出ください。</t>
  </si>
  <si>
    <t>重度者ケア体制加算</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</si>
  <si>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</si>
  <si>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</si>
  <si>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</si>
  <si>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</si>
  <si>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</si>
  <si>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</si>
  <si>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</si>
  <si>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</si>
  <si>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</si>
  <si>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</si>
  <si>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</si>
  <si>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</si>
  <si>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</si>
  <si>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</si>
  <si>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</si>
  <si>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</si>
  <si>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（記載例―1）</t>
  </si>
  <si>
    <t>③</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</si>
  <si>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</si>
  <si>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</si>
  <si>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</si>
  <si>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</si>
  <si>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</si>
  <si>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</si>
  <si>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</si>
  <si>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</si>
  <si>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</si>
  <si>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</si>
  <si>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</si>
  <si>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</si>
  <si>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</si>
  <si>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</si>
  <si>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</si>
  <si>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</si>
  <si>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</si>
  <si>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</si>
  <si>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</si>
  <si>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</si>
  <si>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</si>
  <si>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</si>
  <si>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</si>
  <si>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</si>
  <si>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</si>
  <si>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</si>
  <si>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</si>
  <si>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</si>
  <si>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また、別紙７－３の「テクノロジーを導入する場合の夜間の人員配置基準（従来型）に係る届出書」を添付してください。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</si>
  <si>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</si>
  <si>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</si>
  <si>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</si>
  <si>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</si>
  <si>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</si>
  <si>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指定療養通所介護</t>
  </si>
  <si>
    <t>①従業者の勤務の体制及び勤務形態一覧表(別紙7-a)又はこれに準じた勤務表
②保健師助産師看護師法第37条の２第２項第５号に規定する指定研修機関において行われる研修等（※）を修了したことのわかる書類
※ 認定看護師教育課程、専門看護師教育課程、特定行為に係る看護師の研修制度により厚生労働大臣が指定する指定研修機関において行われる研修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</si>
</sst>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 numFmtId="186" formatCode="0.0"/>
    <numFmt numFmtId="187" formatCode="0.0%"/>
    <numFmt numFmtId="188" formatCode="0.0_ "/>
  </numFmts>
  <fonts count="9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color indexed="8"/>
      <name val="ＭＳ Ｐゴシック"/>
      <family val="3"/>
    </font>
    <font>
      <b/>
      <sz val="11"/>
      <color indexed="8"/>
      <name val="ＭＳ Ｐゴシック"/>
      <family val="3"/>
    </font>
    <font>
      <sz val="9"/>
      <name val="ＭＳ Ｐゴシック"/>
      <family val="3"/>
    </font>
    <font>
      <sz val="8"/>
      <name val="ＭＳ Ｐゴシック"/>
      <family val="3"/>
    </font>
    <font>
      <sz val="10"/>
      <name val="ＭＳ Ｐゴシック"/>
      <family val="3"/>
    </font>
    <font>
      <b/>
      <sz val="12"/>
      <color indexed="8"/>
      <name val="ＭＳ Ｐゴシック"/>
      <family val="3"/>
    </font>
    <font>
      <sz val="12"/>
      <color indexed="8"/>
      <name val="ＭＳ Ｐゴシック"/>
      <family val="3"/>
    </font>
    <font>
      <b/>
      <u val="single"/>
      <sz val="10"/>
      <name val="ＭＳ Ｐゴシック"/>
      <family val="3"/>
    </font>
    <font>
      <b/>
      <sz val="10"/>
      <name val="ＭＳ Ｐゴシック"/>
      <family val="3"/>
    </font>
    <font>
      <b/>
      <u val="single"/>
      <sz val="10"/>
      <color indexed="10"/>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sz val="14"/>
      <name val="Meiryo UI"/>
      <family val="3"/>
    </font>
    <font>
      <b/>
      <sz val="16"/>
      <name val="ＭＳ Ｐゴシック"/>
      <family val="3"/>
    </font>
    <font>
      <sz val="14"/>
      <name val="ＭＳ Ｐゴシック"/>
      <family val="3"/>
    </font>
    <font>
      <sz val="6"/>
      <name val="ＭＳ ゴシック"/>
      <family val="3"/>
    </font>
    <font>
      <b/>
      <u val="single"/>
      <sz val="11"/>
      <color indexed="8"/>
      <name val="ＭＳ Ｐゴシック"/>
      <family val="3"/>
    </font>
    <font>
      <b/>
      <sz val="11"/>
      <name val="ＭＳ Ｐゴシック"/>
      <family val="3"/>
    </font>
    <font>
      <sz val="11"/>
      <name val="HGSｺﾞｼｯｸM"/>
      <family val="3"/>
    </font>
    <font>
      <sz val="14"/>
      <name val="HGSｺﾞｼｯｸM"/>
      <family val="3"/>
    </font>
    <font>
      <sz val="12"/>
      <name val="HGSｺﾞｼｯｸM"/>
      <family val="3"/>
    </font>
    <font>
      <b/>
      <sz val="11"/>
      <name val="HGSｺﾞｼｯｸM"/>
      <family val="3"/>
    </font>
    <font>
      <sz val="10"/>
      <name val="HGSｺﾞｼｯｸM"/>
      <family val="3"/>
    </font>
    <font>
      <sz val="9"/>
      <name val="HGSｺﾞｼｯｸM"/>
      <family val="3"/>
    </font>
    <font>
      <sz val="10"/>
      <name val="ＭＳ ゴシック"/>
      <family val="3"/>
    </font>
    <font>
      <sz val="16"/>
      <name val="ＭＳ Ｐゴシック"/>
      <family val="3"/>
    </font>
    <font>
      <sz val="12"/>
      <name val="ＭＳ Ｐゴシック"/>
      <family val="3"/>
    </font>
    <font>
      <sz val="10.5"/>
      <name val="HGSｺﾞｼｯｸM"/>
      <family val="3"/>
    </font>
    <font>
      <sz val="8"/>
      <name val="HGSｺﾞｼｯｸM"/>
      <family val="3"/>
    </font>
    <font>
      <sz val="7"/>
      <name val="HGSｺﾞｼｯｸM"/>
      <family val="3"/>
    </font>
    <font>
      <sz val="20"/>
      <name val="HGSｺﾞｼｯｸM"/>
      <family val="3"/>
    </font>
    <font>
      <sz val="12"/>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eiryo UI"/>
      <family val="3"/>
    </font>
    <font>
      <b/>
      <sz val="14"/>
      <color indexed="8"/>
      <name val="Meiryo UI"/>
      <family val="3"/>
    </font>
    <font>
      <sz val="14"/>
      <color indexed="10"/>
      <name val="Meiryo UI"/>
      <family val="3"/>
    </font>
    <font>
      <sz val="12"/>
      <color indexed="8"/>
      <name val="Meiryo UI"/>
      <family val="3"/>
    </font>
    <font>
      <sz val="9"/>
      <color indexed="8"/>
      <name val="Meiryo UI"/>
      <family val="3"/>
    </font>
    <font>
      <sz val="11"/>
      <color indexed="8"/>
      <name val="Meiryo UI"/>
      <family val="3"/>
    </font>
    <font>
      <sz val="9"/>
      <color indexed="8"/>
      <name val="ＭＳ Ｐゴシック"/>
      <family val="3"/>
    </font>
    <font>
      <b/>
      <sz val="16"/>
      <color indexed="8"/>
      <name val="Meiryo UI"/>
      <family val="3"/>
    </font>
    <font>
      <sz val="13"/>
      <color indexed="8"/>
      <name val="Meiryo UI"/>
      <family val="3"/>
    </font>
    <font>
      <sz val="11.5"/>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Meiryo UI"/>
      <family val="3"/>
    </font>
    <font>
      <b/>
      <sz val="14"/>
      <color theme="1"/>
      <name val="Meiryo UI"/>
      <family val="3"/>
    </font>
    <font>
      <sz val="14"/>
      <color rgb="FFFF0000"/>
      <name val="Meiryo UI"/>
      <family val="3"/>
    </font>
    <font>
      <sz val="12"/>
      <color theme="1"/>
      <name val="Meiryo UI"/>
      <family val="3"/>
    </font>
    <font>
      <sz val="9"/>
      <color theme="1"/>
      <name val="Meiryo UI"/>
      <family val="3"/>
    </font>
    <font>
      <sz val="11"/>
      <color theme="1"/>
      <name val="Meiryo UI"/>
      <family val="3"/>
    </font>
    <font>
      <sz val="11"/>
      <color theme="1"/>
      <name val="ＭＳ Ｐゴシック"/>
      <family val="3"/>
    </font>
    <font>
      <sz val="12"/>
      <color theme="1"/>
      <name val="ＭＳ Ｐゴシック"/>
      <family val="3"/>
    </font>
    <font>
      <sz val="9"/>
      <color theme="1"/>
      <name val="ＭＳ Ｐゴシック"/>
      <family val="3"/>
    </font>
    <font>
      <sz val="11"/>
      <color rgb="FFFF0000"/>
      <name val="ＭＳ Ｐゴシック"/>
      <family val="3"/>
    </font>
    <font>
      <b/>
      <u val="single"/>
      <sz val="11"/>
      <color theme="1"/>
      <name val="Calibri"/>
      <family val="3"/>
    </font>
    <font>
      <sz val="11"/>
      <name val="Calibri"/>
      <family val="3"/>
    </font>
    <font>
      <sz val="13"/>
      <color theme="1"/>
      <name val="Meiryo UI"/>
      <family val="3"/>
    </font>
    <font>
      <sz val="11.5"/>
      <color theme="1"/>
      <name val="Meiryo UI"/>
      <family val="3"/>
    </font>
    <font>
      <b/>
      <sz val="16"/>
      <color theme="1"/>
      <name val="Meiryo UI"/>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C00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right/>
      <top/>
      <bottom style="medium"/>
    </border>
    <border>
      <left style="thin"/>
      <right style="thin"/>
      <top style="medium"/>
      <bottom style="thin"/>
    </border>
    <border>
      <left/>
      <right style="thin"/>
      <top/>
      <bottom style="thin"/>
    </border>
    <border>
      <left style="thin"/>
      <right/>
      <top/>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top style="thin"/>
      <bottom/>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style="double"/>
    </border>
    <border>
      <left style="thin"/>
      <right style="medium"/>
      <top style="thin"/>
      <bottom/>
    </border>
    <border>
      <left>
        <color indexed="63"/>
      </left>
      <right style="thin"/>
      <top style="thin"/>
      <bottom style="double"/>
    </border>
    <border>
      <left style="thin"/>
      <right>
        <color indexed="63"/>
      </right>
      <top style="thin"/>
      <bottom style="double"/>
    </border>
    <border>
      <left style="medium"/>
      <right style="medium"/>
      <top style="thin"/>
      <bottom style="double"/>
    </border>
    <border>
      <left style="thin"/>
      <right style="thin"/>
      <top style="double"/>
      <bottom style="thin"/>
    </border>
    <border>
      <left style="thin"/>
      <right>
        <color indexed="63"/>
      </right>
      <top style="double"/>
      <bottom style="thin"/>
    </border>
    <border>
      <left/>
      <right style="thin"/>
      <top style="thin"/>
      <bottom/>
    </border>
    <border>
      <left/>
      <right/>
      <top style="medium"/>
      <bottom/>
    </border>
    <border>
      <left/>
      <right/>
      <top style="thin"/>
      <bottom style="thin"/>
    </border>
    <border>
      <left/>
      <right/>
      <top style="thin"/>
      <bottom/>
    </border>
    <border>
      <left/>
      <right/>
      <top/>
      <bottom style="thin"/>
    </border>
    <border>
      <left style="thin"/>
      <right style="thin"/>
      <top>
        <color indexed="63"/>
      </top>
      <bottom>
        <color indexed="63"/>
      </bottom>
    </border>
    <border diagonalUp="1">
      <left style="thin"/>
      <right style="thin"/>
      <top style="thin"/>
      <bottom style="thin"/>
      <diagonal style="thin"/>
    </border>
    <border>
      <left style="thin"/>
      <right style="thin"/>
      <top style="hair"/>
      <bottom style="hair"/>
    </border>
    <border>
      <left/>
      <right style="thin"/>
      <top style="hair"/>
      <bottom style="hair"/>
    </border>
    <border>
      <left/>
      <right style="thin"/>
      <top/>
      <bottom/>
    </border>
    <border>
      <left style="thin"/>
      <right style="thin"/>
      <top style="thin"/>
      <bottom style="hair"/>
    </border>
    <border>
      <left/>
      <right/>
      <top style="hair"/>
      <bottom style="hair"/>
    </border>
    <border>
      <left style="thin"/>
      <right style="thin"/>
      <top style="hair"/>
      <bottom/>
    </border>
    <border>
      <left style="thin"/>
      <right/>
      <top/>
      <botto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color indexed="63"/>
      </left>
      <right>
        <color indexed="63"/>
      </right>
      <top style="double"/>
      <bottom style="thin"/>
    </border>
    <border>
      <left style="thin"/>
      <right style="dashed"/>
      <top style="thin"/>
      <bottom style="thin"/>
    </border>
    <border>
      <left style="dashed"/>
      <right style="dashed"/>
      <top style="thin"/>
      <bottom style="thin"/>
    </border>
    <border>
      <left style="dashed"/>
      <right style="thin"/>
      <top style="thin"/>
      <bottom style="thin"/>
    </border>
    <border>
      <left/>
      <right/>
      <top style="thin"/>
      <bottom style="double"/>
    </border>
    <border>
      <left/>
      <right/>
      <top/>
      <bottom style="hair"/>
    </border>
    <border>
      <left style="double"/>
      <right style="thin"/>
      <top style="thin"/>
      <bottom style="thin"/>
    </border>
    <border>
      <left style="thin"/>
      <right/>
      <top style="double"/>
      <bottom/>
    </border>
    <border>
      <left/>
      <right style="thin"/>
      <top style="double"/>
      <bottom/>
    </border>
    <border>
      <left/>
      <right style="thin"/>
      <top style="double"/>
      <bottom style="thin"/>
    </border>
    <border>
      <left/>
      <right style="double"/>
      <top style="thin"/>
      <bottom style="thin"/>
    </border>
    <border>
      <left style="double"/>
      <right style="thin"/>
      <top style="thin"/>
      <bottom/>
    </border>
    <border>
      <left style="double"/>
      <right style="thin"/>
      <top/>
      <bottom/>
    </border>
    <border>
      <left style="double"/>
      <right style="thin"/>
      <top/>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medium"/>
      <top style="medium"/>
      <bottom/>
    </border>
    <border>
      <left style="medium"/>
      <right style="medium"/>
      <top/>
      <bottom style="medium"/>
    </border>
    <border>
      <left style="medium"/>
      <right/>
      <top style="double"/>
      <bottom style="thin"/>
    </border>
    <border>
      <left/>
      <right style="medium"/>
      <top style="double"/>
      <bottom style="thin"/>
    </border>
    <border diagonalUp="1" diagonalDown="1">
      <left style="medium"/>
      <right style="medium"/>
      <top style="double"/>
      <bottom/>
      <diagonal style="thin"/>
    </border>
    <border diagonalUp="1" diagonalDown="1">
      <left style="medium"/>
      <right style="medium"/>
      <top/>
      <bottom/>
      <diagonal style="thin"/>
    </border>
    <border diagonalUp="1" diagonalDown="1">
      <left style="medium"/>
      <right style="medium"/>
      <top/>
      <bottom style="medium"/>
      <diagonal style="thin"/>
    </border>
    <border>
      <left style="medium"/>
      <right/>
      <top style="thin"/>
      <bottom style="thin"/>
    </border>
    <border>
      <left/>
      <right style="medium"/>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style="thin"/>
    </border>
    <border>
      <left/>
      <right style="medium"/>
      <top style="medium"/>
      <bottom style="thin"/>
    </border>
    <border>
      <left/>
      <right/>
      <top style="medium"/>
      <bottom style="medium"/>
    </border>
    <border>
      <left/>
      <right style="thin"/>
      <top style="medium"/>
      <bottom style="medium"/>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right style="thin"/>
      <top style="hair"/>
      <bottom style="thin"/>
    </border>
    <border>
      <left style="hair"/>
      <right/>
      <top/>
      <bottom style="thin"/>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64"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73" fillId="0" borderId="0">
      <alignment vertical="center"/>
      <protection/>
    </xf>
    <xf numFmtId="0" fontId="64" fillId="0" borderId="0">
      <alignment vertical="center"/>
      <protection/>
    </xf>
    <xf numFmtId="0" fontId="0" fillId="0" borderId="0">
      <alignment/>
      <protection/>
    </xf>
    <xf numFmtId="0" fontId="3" fillId="0" borderId="0" applyNumberFormat="0" applyFill="0" applyBorder="0" applyAlignment="0" applyProtection="0"/>
    <xf numFmtId="0" fontId="81" fillId="32" borderId="0" applyNumberFormat="0" applyBorder="0" applyAlignment="0" applyProtection="0"/>
  </cellStyleXfs>
  <cellXfs count="688">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10" xfId="0" applyFont="1" applyFill="1" applyBorder="1" applyAlignment="1">
      <alignmen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5" fillId="0" borderId="0" xfId="65" applyFont="1" applyAlignment="1">
      <alignment vertical="center"/>
      <protection/>
    </xf>
    <xf numFmtId="0" fontId="0" fillId="0" borderId="0" xfId="65" applyAlignment="1">
      <alignment/>
      <protection/>
    </xf>
    <xf numFmtId="0" fontId="6" fillId="0" borderId="0" xfId="65" applyFont="1" applyAlignment="1">
      <alignment vertical="center"/>
      <protection/>
    </xf>
    <xf numFmtId="0" fontId="5" fillId="0" borderId="0" xfId="65" applyFont="1" applyBorder="1" applyAlignment="1">
      <alignment vertical="center"/>
      <protection/>
    </xf>
    <xf numFmtId="0" fontId="10" fillId="0" borderId="0" xfId="65" applyFont="1" applyAlignment="1">
      <alignment vertical="center"/>
      <protection/>
    </xf>
    <xf numFmtId="0" fontId="11" fillId="0" borderId="0" xfId="65" applyFont="1" applyBorder="1" applyAlignment="1">
      <alignment vertical="center"/>
      <protection/>
    </xf>
    <xf numFmtId="0" fontId="12" fillId="0" borderId="0" xfId="69" applyFont="1" applyBorder="1" applyAlignment="1">
      <alignment/>
      <protection/>
    </xf>
    <xf numFmtId="0" fontId="0" fillId="0" borderId="0" xfId="69" applyFont="1">
      <alignment/>
      <protection/>
    </xf>
    <xf numFmtId="0" fontId="0" fillId="0" borderId="0" xfId="69" applyFont="1" applyBorder="1" applyAlignment="1">
      <alignment/>
      <protection/>
    </xf>
    <xf numFmtId="0" fontId="0" fillId="0" borderId="0" xfId="65" applyFont="1" applyAlignment="1">
      <alignment shrinkToFit="1"/>
      <protection/>
    </xf>
    <xf numFmtId="0" fontId="13" fillId="0" borderId="0" xfId="69" applyFont="1" applyBorder="1" applyAlignment="1">
      <alignment horizontal="left"/>
      <protection/>
    </xf>
    <xf numFmtId="0" fontId="11" fillId="0" borderId="0" xfId="65" applyFont="1" applyAlignment="1">
      <alignment vertical="center"/>
      <protection/>
    </xf>
    <xf numFmtId="0" fontId="5" fillId="0" borderId="13" xfId="65" applyFont="1" applyBorder="1" applyAlignment="1">
      <alignment vertical="center"/>
      <protection/>
    </xf>
    <xf numFmtId="0" fontId="6" fillId="0" borderId="13" xfId="65" applyFont="1" applyBorder="1" applyAlignment="1">
      <alignment vertical="center"/>
      <protection/>
    </xf>
    <xf numFmtId="0" fontId="5" fillId="0" borderId="11" xfId="65" applyFont="1" applyBorder="1" applyAlignment="1">
      <alignment vertical="center"/>
      <protection/>
    </xf>
    <xf numFmtId="0" fontId="5" fillId="0" borderId="14" xfId="65" applyFont="1" applyBorder="1" applyAlignment="1">
      <alignment vertical="center"/>
      <protection/>
    </xf>
    <xf numFmtId="0" fontId="5" fillId="0" borderId="15" xfId="65" applyFont="1" applyBorder="1" applyAlignment="1">
      <alignment vertical="center"/>
      <protection/>
    </xf>
    <xf numFmtId="0" fontId="5" fillId="0" borderId="16" xfId="65" applyFont="1" applyBorder="1" applyAlignment="1">
      <alignment vertical="center"/>
      <protection/>
    </xf>
    <xf numFmtId="0" fontId="5" fillId="0" borderId="17" xfId="65" applyFont="1" applyBorder="1" applyAlignment="1">
      <alignment vertical="center"/>
      <protection/>
    </xf>
    <xf numFmtId="0" fontId="5" fillId="0" borderId="18" xfId="65" applyFont="1" applyBorder="1" applyAlignment="1">
      <alignment vertical="center"/>
      <protection/>
    </xf>
    <xf numFmtId="0" fontId="5" fillId="0" borderId="19" xfId="65" applyFont="1" applyBorder="1" applyAlignment="1">
      <alignment vertical="center"/>
      <protection/>
    </xf>
    <xf numFmtId="0" fontId="5" fillId="0" borderId="20" xfId="65" applyFont="1" applyBorder="1" applyAlignment="1">
      <alignment vertical="center"/>
      <protection/>
    </xf>
    <xf numFmtId="0" fontId="5" fillId="0" borderId="21" xfId="65" applyFont="1" applyBorder="1" applyAlignment="1">
      <alignment vertical="center"/>
      <protection/>
    </xf>
    <xf numFmtId="0" fontId="5" fillId="0" borderId="22" xfId="65" applyFont="1" applyBorder="1" applyAlignment="1">
      <alignment vertical="center"/>
      <protection/>
    </xf>
    <xf numFmtId="0" fontId="5" fillId="0" borderId="23" xfId="65" applyFont="1" applyBorder="1" applyAlignment="1">
      <alignment vertical="center"/>
      <protection/>
    </xf>
    <xf numFmtId="0" fontId="5" fillId="0" borderId="24" xfId="65" applyFont="1" applyBorder="1" applyAlignment="1">
      <alignment vertical="center"/>
      <protection/>
    </xf>
    <xf numFmtId="0" fontId="5" fillId="0" borderId="25" xfId="65" applyFont="1" applyBorder="1" applyAlignment="1">
      <alignment vertical="center"/>
      <protection/>
    </xf>
    <xf numFmtId="0" fontId="5" fillId="0" borderId="26" xfId="65" applyFont="1" applyBorder="1" applyAlignment="1">
      <alignment vertical="center"/>
      <protection/>
    </xf>
    <xf numFmtId="0" fontId="5" fillId="0" borderId="27" xfId="65" applyFont="1" applyBorder="1" applyAlignment="1">
      <alignment vertical="center"/>
      <protection/>
    </xf>
    <xf numFmtId="0" fontId="5" fillId="0" borderId="10" xfId="65" applyFont="1" applyBorder="1" applyAlignment="1">
      <alignment vertical="center"/>
      <protection/>
    </xf>
    <xf numFmtId="0" fontId="5" fillId="0" borderId="28" xfId="65" applyFont="1" applyBorder="1" applyAlignment="1">
      <alignment vertical="center"/>
      <protection/>
    </xf>
    <xf numFmtId="0" fontId="16" fillId="0" borderId="10" xfId="65" applyFont="1" applyBorder="1" applyAlignment="1">
      <alignment vertical="center"/>
      <protection/>
    </xf>
    <xf numFmtId="0" fontId="16" fillId="0" borderId="10" xfId="65" applyFont="1" applyBorder="1" applyAlignment="1">
      <alignment horizontal="center" vertical="center"/>
      <protection/>
    </xf>
    <xf numFmtId="0" fontId="5" fillId="0" borderId="29" xfId="65" applyFont="1" applyBorder="1" applyAlignment="1">
      <alignment vertical="center"/>
      <protection/>
    </xf>
    <xf numFmtId="0" fontId="5" fillId="0" borderId="30" xfId="65" applyFont="1" applyBorder="1" applyAlignment="1">
      <alignment vertical="center"/>
      <protection/>
    </xf>
    <xf numFmtId="0" fontId="5" fillId="0" borderId="31" xfId="65" applyFont="1" applyBorder="1" applyAlignment="1">
      <alignment vertical="center"/>
      <protection/>
    </xf>
    <xf numFmtId="0" fontId="5" fillId="0" borderId="32" xfId="65" applyFont="1" applyBorder="1" applyAlignment="1">
      <alignment vertical="center"/>
      <protection/>
    </xf>
    <xf numFmtId="0" fontId="5" fillId="0" borderId="33" xfId="65" applyFont="1" applyBorder="1" applyAlignment="1">
      <alignment vertical="center"/>
      <protection/>
    </xf>
    <xf numFmtId="0" fontId="5" fillId="0" borderId="12" xfId="65" applyFont="1" applyBorder="1" applyAlignment="1">
      <alignment vertical="center"/>
      <protection/>
    </xf>
    <xf numFmtId="0" fontId="5" fillId="0" borderId="34" xfId="65" applyFont="1" applyBorder="1" applyAlignment="1">
      <alignment vertical="center"/>
      <protection/>
    </xf>
    <xf numFmtId="0" fontId="5" fillId="0" borderId="35" xfId="65" applyFont="1" applyBorder="1" applyAlignment="1">
      <alignment vertical="center"/>
      <protection/>
    </xf>
    <xf numFmtId="0" fontId="5" fillId="0" borderId="36" xfId="65" applyFont="1" applyBorder="1" applyAlignment="1">
      <alignment vertical="center"/>
      <protection/>
    </xf>
    <xf numFmtId="0" fontId="5" fillId="0" borderId="37" xfId="65" applyFont="1" applyBorder="1" applyAlignment="1">
      <alignment vertical="center"/>
      <protection/>
    </xf>
    <xf numFmtId="0" fontId="5" fillId="0" borderId="38" xfId="65" applyFont="1" applyBorder="1" applyAlignment="1">
      <alignment vertical="center"/>
      <protection/>
    </xf>
    <xf numFmtId="0" fontId="5" fillId="0" borderId="39" xfId="65" applyFont="1" applyBorder="1" applyAlignment="1">
      <alignment vertical="center"/>
      <protection/>
    </xf>
    <xf numFmtId="0" fontId="16" fillId="0" borderId="0" xfId="65" applyFont="1" applyBorder="1" applyAlignment="1">
      <alignment vertical="center"/>
      <protection/>
    </xf>
    <xf numFmtId="0" fontId="16" fillId="0" borderId="40" xfId="65" applyFont="1" applyBorder="1" applyAlignment="1">
      <alignment vertical="center"/>
      <protection/>
    </xf>
    <xf numFmtId="0" fontId="16" fillId="0" borderId="0" xfId="65" applyFont="1" applyAlignment="1">
      <alignment vertical="center"/>
      <protection/>
    </xf>
    <xf numFmtId="0" fontId="17" fillId="0" borderId="0" xfId="65" applyFont="1" applyAlignment="1">
      <alignment vertical="center"/>
      <protection/>
    </xf>
    <xf numFmtId="0" fontId="82" fillId="0" borderId="0" xfId="0" applyFont="1" applyAlignment="1">
      <alignment vertical="center"/>
    </xf>
    <xf numFmtId="0" fontId="82" fillId="0" borderId="10" xfId="0" applyFont="1" applyBorder="1" applyAlignment="1">
      <alignment vertical="center"/>
    </xf>
    <xf numFmtId="0" fontId="82" fillId="0" borderId="0" xfId="0" applyFont="1" applyAlignment="1">
      <alignment horizontal="left" vertical="center"/>
    </xf>
    <xf numFmtId="0" fontId="83" fillId="0" borderId="0" xfId="0" applyFont="1" applyAlignment="1">
      <alignment vertical="center"/>
    </xf>
    <xf numFmtId="0" fontId="82" fillId="0" borderId="0" xfId="0" applyFont="1" applyAlignment="1">
      <alignment horizontal="right" vertical="center"/>
    </xf>
    <xf numFmtId="0" fontId="82" fillId="0" borderId="10" xfId="0" applyFont="1" applyBorder="1" applyAlignment="1">
      <alignment horizontal="left" vertical="center"/>
    </xf>
    <xf numFmtId="0" fontId="84" fillId="0" borderId="0" xfId="0" applyFont="1" applyAlignment="1">
      <alignment horizontal="right" vertical="center"/>
    </xf>
    <xf numFmtId="0" fontId="84" fillId="0" borderId="0" xfId="0" applyFont="1" applyAlignment="1">
      <alignment horizontal="left" vertical="center"/>
    </xf>
    <xf numFmtId="0" fontId="82" fillId="0" borderId="41" xfId="0" applyFont="1" applyBorder="1" applyAlignment="1">
      <alignment vertical="center"/>
    </xf>
    <xf numFmtId="0" fontId="82" fillId="0" borderId="29" xfId="0" applyFont="1" applyBorder="1" applyAlignment="1">
      <alignment vertical="center"/>
    </xf>
    <xf numFmtId="0" fontId="0" fillId="0" borderId="0" xfId="0" applyAlignment="1">
      <alignment/>
    </xf>
    <xf numFmtId="180" fontId="82" fillId="0" borderId="0" xfId="0" applyNumberFormat="1" applyFont="1" applyAlignment="1">
      <alignment horizontal="right" vertical="center"/>
    </xf>
    <xf numFmtId="58" fontId="82" fillId="0" borderId="0" xfId="0" applyNumberFormat="1" applyFont="1" applyAlignment="1">
      <alignment vertical="center"/>
    </xf>
    <xf numFmtId="0" fontId="82" fillId="0" borderId="39" xfId="0" applyFont="1" applyBorder="1" applyAlignment="1">
      <alignment horizontal="center" vertical="center"/>
    </xf>
    <xf numFmtId="0" fontId="82" fillId="0" borderId="0" xfId="0" applyFont="1" applyAlignment="1">
      <alignment horizontal="center" vertical="center"/>
    </xf>
    <xf numFmtId="0" fontId="82" fillId="0" borderId="29" xfId="0" applyFont="1" applyBorder="1" applyAlignment="1">
      <alignment horizontal="center" vertical="center"/>
    </xf>
    <xf numFmtId="181" fontId="82" fillId="0" borderId="0" xfId="50" applyNumberFormat="1" applyFont="1" applyAlignment="1">
      <alignment horizontal="right" vertical="center"/>
    </xf>
    <xf numFmtId="10" fontId="82" fillId="0" borderId="0" xfId="42" applyNumberFormat="1" applyFont="1" applyAlignment="1">
      <alignment horizontal="center" vertical="center"/>
    </xf>
    <xf numFmtId="0" fontId="85" fillId="0" borderId="0" xfId="0" applyFont="1" applyAlignment="1">
      <alignment horizontal="left" vertical="center" wrapText="1"/>
    </xf>
    <xf numFmtId="0" fontId="86" fillId="0" borderId="0" xfId="0" applyFont="1" applyAlignment="1">
      <alignment horizontal="right"/>
    </xf>
    <xf numFmtId="0" fontId="86" fillId="0" borderId="0" xfId="0" applyFont="1" applyAlignment="1">
      <alignment horizontal="left"/>
    </xf>
    <xf numFmtId="0" fontId="86" fillId="0" borderId="0" xfId="0" applyFont="1" applyAlignment="1">
      <alignment/>
    </xf>
    <xf numFmtId="0" fontId="87" fillId="0" borderId="0" xfId="0" applyFont="1" applyAlignment="1">
      <alignment vertical="center"/>
    </xf>
    <xf numFmtId="0" fontId="88" fillId="0" borderId="0" xfId="65" applyFont="1" applyAlignment="1">
      <alignment vertical="center"/>
      <protection/>
    </xf>
    <xf numFmtId="0" fontId="9" fillId="0" borderId="0" xfId="66" applyFont="1" applyAlignment="1">
      <alignment horizontal="left" vertical="center"/>
      <protection/>
    </xf>
    <xf numFmtId="0" fontId="0" fillId="0" borderId="0" xfId="66" applyAlignment="1">
      <alignment horizontal="left" vertical="center"/>
      <protection/>
    </xf>
    <xf numFmtId="0" fontId="89" fillId="0" borderId="0" xfId="67" applyFont="1">
      <alignment vertical="center"/>
      <protection/>
    </xf>
    <xf numFmtId="0" fontId="20" fillId="0" borderId="0" xfId="66" applyFont="1" applyAlignment="1">
      <alignment horizontal="center"/>
      <protection/>
    </xf>
    <xf numFmtId="0" fontId="9" fillId="0" borderId="0" xfId="66" applyFont="1" applyAlignment="1">
      <alignment horizontal="center" vertical="center"/>
      <protection/>
    </xf>
    <xf numFmtId="0" fontId="88" fillId="0" borderId="0" xfId="65" applyFont="1" applyAlignment="1">
      <alignment vertical="center" wrapText="1"/>
      <protection/>
    </xf>
    <xf numFmtId="0" fontId="88" fillId="0" borderId="0" xfId="0" applyFont="1" applyAlignment="1">
      <alignment/>
    </xf>
    <xf numFmtId="0" fontId="4" fillId="0" borderId="0" xfId="66" applyFont="1" applyAlignment="1">
      <alignment vertical="center"/>
      <protection/>
    </xf>
    <xf numFmtId="0" fontId="7" fillId="0" borderId="0" xfId="66" applyFont="1" applyAlignment="1">
      <alignment vertical="center"/>
      <protection/>
    </xf>
    <xf numFmtId="0" fontId="90" fillId="0" borderId="0" xfId="67" applyFont="1">
      <alignment vertical="center"/>
      <protection/>
    </xf>
    <xf numFmtId="0" fontId="7" fillId="33" borderId="21" xfId="66" applyFont="1" applyFill="1" applyBorder="1" applyAlignment="1">
      <alignment vertical="center" textRotation="255"/>
      <protection/>
    </xf>
    <xf numFmtId="0" fontId="7" fillId="33" borderId="42" xfId="66" applyFont="1" applyFill="1" applyBorder="1" applyAlignment="1">
      <alignment vertical="center"/>
      <protection/>
    </xf>
    <xf numFmtId="0" fontId="7" fillId="33" borderId="42" xfId="66" applyFont="1" applyFill="1" applyBorder="1" applyAlignment="1">
      <alignment horizontal="center" vertical="center"/>
      <protection/>
    </xf>
    <xf numFmtId="0" fontId="7" fillId="33" borderId="39" xfId="66" applyFont="1" applyFill="1" applyBorder="1" applyAlignment="1">
      <alignment horizontal="center" vertical="center"/>
      <protection/>
    </xf>
    <xf numFmtId="0" fontId="7" fillId="33" borderId="30" xfId="66" applyFont="1" applyFill="1" applyBorder="1">
      <alignment/>
      <protection/>
    </xf>
    <xf numFmtId="0" fontId="7" fillId="33" borderId="41" xfId="66" applyFont="1" applyFill="1" applyBorder="1">
      <alignment/>
      <protection/>
    </xf>
    <xf numFmtId="0" fontId="7" fillId="33" borderId="41" xfId="66" applyFont="1" applyFill="1" applyBorder="1" applyAlignment="1">
      <alignment horizontal="right"/>
      <protection/>
    </xf>
    <xf numFmtId="0" fontId="7" fillId="2" borderId="41" xfId="66" applyFont="1" applyFill="1" applyBorder="1" applyAlignment="1">
      <alignment horizontal="center"/>
      <protection/>
    </xf>
    <xf numFmtId="0" fontId="7" fillId="33" borderId="29" xfId="66" applyFont="1" applyFill="1" applyBorder="1">
      <alignment/>
      <protection/>
    </xf>
    <xf numFmtId="0" fontId="7" fillId="33" borderId="16" xfId="66" applyFont="1" applyFill="1" applyBorder="1" applyAlignment="1">
      <alignment vertical="center" textRotation="255"/>
      <protection/>
    </xf>
    <xf numFmtId="0" fontId="7" fillId="33" borderId="43" xfId="66" applyFont="1" applyFill="1" applyBorder="1" applyAlignment="1">
      <alignment vertical="center"/>
      <protection/>
    </xf>
    <xf numFmtId="0" fontId="7" fillId="33" borderId="43" xfId="66" applyFont="1" applyFill="1" applyBorder="1" applyAlignment="1">
      <alignment horizontal="center" vertical="center"/>
      <protection/>
    </xf>
    <xf numFmtId="0" fontId="7" fillId="33" borderId="15" xfId="66" applyFont="1" applyFill="1" applyBorder="1" applyAlignment="1">
      <alignment horizontal="center" vertical="center"/>
      <protection/>
    </xf>
    <xf numFmtId="0" fontId="7" fillId="33" borderId="41" xfId="66" applyFont="1" applyFill="1" applyBorder="1" applyAlignment="1">
      <alignment horizontal="center"/>
      <protection/>
    </xf>
    <xf numFmtId="0" fontId="7" fillId="33" borderId="10" xfId="66" applyFont="1" applyFill="1" applyBorder="1" applyAlignment="1">
      <alignment horizontal="center"/>
      <protection/>
    </xf>
    <xf numFmtId="0" fontId="7" fillId="33" borderId="29" xfId="66" applyFont="1" applyFill="1" applyBorder="1" applyAlignment="1">
      <alignment horizontal="center"/>
      <protection/>
    </xf>
    <xf numFmtId="12" fontId="9" fillId="0" borderId="44" xfId="66" applyNumberFormat="1" applyFont="1" applyBorder="1" applyAlignment="1">
      <alignment horizontal="center" vertical="center"/>
      <protection/>
    </xf>
    <xf numFmtId="183" fontId="0" fillId="2" borderId="39" xfId="53" applyNumberFormat="1" applyFont="1" applyFill="1" applyBorder="1" applyAlignment="1" applyProtection="1">
      <alignment vertical="center"/>
      <protection locked="0"/>
    </xf>
    <xf numFmtId="183" fontId="0" fillId="2" borderId="20" xfId="53" applyNumberFormat="1" applyFont="1" applyFill="1" applyBorder="1" applyAlignment="1" applyProtection="1">
      <alignment vertical="center"/>
      <protection locked="0"/>
    </xf>
    <xf numFmtId="2" fontId="0" fillId="0" borderId="45" xfId="53" applyNumberFormat="1" applyFont="1" applyFill="1" applyBorder="1" applyAlignment="1" applyProtection="1">
      <alignment/>
      <protection/>
    </xf>
    <xf numFmtId="12" fontId="9" fillId="0" borderId="46" xfId="66" applyNumberFormat="1" applyFont="1" applyBorder="1" applyAlignment="1">
      <alignment horizontal="center" vertical="center"/>
      <protection/>
    </xf>
    <xf numFmtId="183" fontId="0" fillId="2" borderId="47" xfId="53" applyNumberFormat="1" applyFont="1" applyFill="1" applyBorder="1" applyAlignment="1" applyProtection="1">
      <alignment vertical="center"/>
      <protection locked="0"/>
    </xf>
    <xf numFmtId="183" fontId="0" fillId="2" borderId="46" xfId="53" applyNumberFormat="1" applyFont="1" applyFill="1" applyBorder="1" applyAlignment="1" applyProtection="1">
      <alignment vertical="center"/>
      <protection locked="0"/>
    </xf>
    <xf numFmtId="0" fontId="9" fillId="0" borderId="46" xfId="66" applyFont="1" applyBorder="1" applyAlignment="1">
      <alignment horizontal="center" vertical="center"/>
      <protection/>
    </xf>
    <xf numFmtId="183" fontId="0" fillId="2" borderId="15" xfId="53" applyNumberFormat="1" applyFont="1" applyFill="1" applyBorder="1" applyAlignment="1" applyProtection="1">
      <alignment vertical="center"/>
      <protection locked="0"/>
    </xf>
    <xf numFmtId="183" fontId="0" fillId="2" borderId="11" xfId="53" applyNumberFormat="1" applyFont="1" applyFill="1" applyBorder="1" applyAlignment="1" applyProtection="1">
      <alignment vertical="center"/>
      <protection locked="0"/>
    </xf>
    <xf numFmtId="12" fontId="9" fillId="33" borderId="20" xfId="66" applyNumberFormat="1" applyFont="1" applyFill="1" applyBorder="1" applyAlignment="1">
      <alignment horizontal="center" vertical="center"/>
      <protection/>
    </xf>
    <xf numFmtId="183" fontId="0" fillId="2" borderId="0" xfId="53" applyNumberFormat="1" applyFont="1" applyFill="1" applyBorder="1" applyAlignment="1" applyProtection="1">
      <alignment vertical="center"/>
      <protection locked="0"/>
    </xf>
    <xf numFmtId="183" fontId="0" fillId="2" borderId="44" xfId="53" applyNumberFormat="1" applyFont="1" applyFill="1" applyBorder="1" applyAlignment="1" applyProtection="1">
      <alignment vertical="center"/>
      <protection locked="0"/>
    </xf>
    <xf numFmtId="183" fontId="0" fillId="2" borderId="48" xfId="53" applyNumberFormat="1" applyFont="1" applyFill="1" applyBorder="1" applyAlignment="1" applyProtection="1">
      <alignment vertical="center"/>
      <protection locked="0"/>
    </xf>
    <xf numFmtId="183" fontId="0" fillId="2" borderId="49" xfId="53" applyNumberFormat="1" applyFont="1" applyFill="1" applyBorder="1" applyAlignment="1" applyProtection="1">
      <alignment vertical="center"/>
      <protection locked="0"/>
    </xf>
    <xf numFmtId="12" fontId="9" fillId="33" borderId="46" xfId="66" applyNumberFormat="1" applyFont="1" applyFill="1" applyBorder="1" applyAlignment="1">
      <alignment horizontal="center" vertical="center"/>
      <protection/>
    </xf>
    <xf numFmtId="183" fontId="0" fillId="2" borderId="50" xfId="53" applyNumberFormat="1" applyFont="1" applyFill="1" applyBorder="1" applyAlignment="1" applyProtection="1">
      <alignment vertical="center"/>
      <protection locked="0"/>
    </xf>
    <xf numFmtId="0" fontId="9" fillId="0" borderId="51" xfId="66" applyFont="1" applyBorder="1" applyAlignment="1">
      <alignment horizontal="center" vertical="center"/>
      <protection/>
    </xf>
    <xf numFmtId="183" fontId="0" fillId="2" borderId="43" xfId="53" applyNumberFormat="1" applyFont="1" applyFill="1" applyBorder="1" applyAlignment="1" applyProtection="1">
      <alignment vertical="center"/>
      <protection locked="0"/>
    </xf>
    <xf numFmtId="0" fontId="9" fillId="0" borderId="21" xfId="66" applyFont="1" applyBorder="1" applyAlignment="1">
      <alignment horizontal="center" vertical="center" shrinkToFit="1"/>
      <protection/>
    </xf>
    <xf numFmtId="0" fontId="9" fillId="0" borderId="20" xfId="66" applyFont="1" applyBorder="1" applyAlignment="1">
      <alignment horizontal="center" vertical="center"/>
      <protection/>
    </xf>
    <xf numFmtId="0" fontId="9" fillId="0" borderId="30" xfId="66" applyFont="1" applyBorder="1" applyAlignment="1">
      <alignment horizontal="center" vertical="center" textRotation="255"/>
      <protection/>
    </xf>
    <xf numFmtId="0" fontId="9" fillId="0" borderId="41" xfId="66" applyFont="1" applyBorder="1" applyAlignment="1">
      <alignment horizontal="center" vertical="center"/>
      <protection/>
    </xf>
    <xf numFmtId="0" fontId="7" fillId="0" borderId="41" xfId="66" applyFont="1" applyBorder="1" applyAlignment="1">
      <alignment horizontal="left" vertical="center" wrapText="1"/>
      <protection/>
    </xf>
    <xf numFmtId="0" fontId="9" fillId="0" borderId="29" xfId="66" applyFont="1" applyBorder="1" applyAlignment="1">
      <alignment horizontal="center" vertical="center"/>
      <protection/>
    </xf>
    <xf numFmtId="183" fontId="0" fillId="0" borderId="29" xfId="53" applyNumberFormat="1" applyFont="1" applyFill="1" applyBorder="1" applyAlignment="1" applyProtection="1">
      <alignment vertical="center"/>
      <protection/>
    </xf>
    <xf numFmtId="183" fontId="0" fillId="0" borderId="10" xfId="53" applyNumberFormat="1" applyFont="1" applyFill="1" applyBorder="1" applyAlignment="1" applyProtection="1">
      <alignment vertical="center"/>
      <protection/>
    </xf>
    <xf numFmtId="183" fontId="88" fillId="0" borderId="10" xfId="52" applyNumberFormat="1" applyFont="1" applyFill="1" applyBorder="1" applyAlignment="1" applyProtection="1">
      <alignment vertical="center"/>
      <protection/>
    </xf>
    <xf numFmtId="0" fontId="9" fillId="33" borderId="30" xfId="66" applyFont="1" applyFill="1" applyBorder="1" applyAlignment="1">
      <alignment horizontal="center" vertical="center" textRotation="255"/>
      <protection/>
    </xf>
    <xf numFmtId="0" fontId="9" fillId="33" borderId="29" xfId="66" applyFont="1" applyFill="1" applyBorder="1" applyAlignment="1">
      <alignment horizontal="center"/>
      <protection/>
    </xf>
    <xf numFmtId="2" fontId="0" fillId="5" borderId="29" xfId="53" applyNumberFormat="1" applyFont="1" applyFill="1" applyBorder="1" applyAlignment="1" applyProtection="1">
      <alignment/>
      <protection/>
    </xf>
    <xf numFmtId="12" fontId="9" fillId="7" borderId="29" xfId="53" applyNumberFormat="1" applyFont="1" applyFill="1" applyBorder="1" applyAlignment="1" applyProtection="1">
      <alignment horizontal="center"/>
      <protection locked="0"/>
    </xf>
    <xf numFmtId="183" fontId="88" fillId="0" borderId="45" xfId="52" applyNumberFormat="1" applyFont="1" applyFill="1" applyBorder="1" applyAlignment="1" applyProtection="1">
      <alignment vertical="center"/>
      <protection/>
    </xf>
    <xf numFmtId="184" fontId="0" fillId="5" borderId="41" xfId="53" applyNumberFormat="1" applyFont="1" applyFill="1" applyBorder="1" applyAlignment="1" applyProtection="1">
      <alignment/>
      <protection/>
    </xf>
    <xf numFmtId="49" fontId="0" fillId="0" borderId="52" xfId="66" applyNumberFormat="1" applyBorder="1" applyAlignment="1">
      <alignment horizontal="left" shrinkToFit="1"/>
      <protection/>
    </xf>
    <xf numFmtId="49" fontId="0" fillId="0" borderId="0" xfId="66" applyNumberFormat="1" applyAlignment="1">
      <alignment horizontal="left" shrinkToFit="1"/>
      <protection/>
    </xf>
    <xf numFmtId="185" fontId="88" fillId="5" borderId="20" xfId="52" applyNumberFormat="1" applyFont="1" applyFill="1" applyBorder="1" applyAlignment="1" applyProtection="1">
      <alignment vertical="center"/>
      <protection/>
    </xf>
    <xf numFmtId="184" fontId="23" fillId="5" borderId="53" xfId="53" applyNumberFormat="1" applyFont="1" applyFill="1" applyBorder="1" applyAlignment="1" applyProtection="1">
      <alignment vertical="center"/>
      <protection/>
    </xf>
    <xf numFmtId="49" fontId="0" fillId="0" borderId="0" xfId="66" applyNumberFormat="1" applyAlignment="1" quotePrefix="1">
      <alignment horizontal="left" shrinkToFit="1"/>
      <protection/>
    </xf>
    <xf numFmtId="0" fontId="0" fillId="0" borderId="42" xfId="66" applyBorder="1" applyAlignment="1">
      <alignment vertical="top" wrapText="1"/>
      <protection/>
    </xf>
    <xf numFmtId="0" fontId="88" fillId="0" borderId="42" xfId="65" applyFont="1" applyBorder="1" applyAlignment="1">
      <alignment vertical="center"/>
      <protection/>
    </xf>
    <xf numFmtId="0" fontId="0" fillId="0" borderId="0" xfId="66" applyAlignment="1">
      <alignment vertical="top" wrapText="1"/>
      <protection/>
    </xf>
    <xf numFmtId="0" fontId="0" fillId="0" borderId="0" xfId="66" applyAlignment="1">
      <alignment horizontal="center" vertical="center" wrapText="1"/>
      <protection/>
    </xf>
    <xf numFmtId="9" fontId="0" fillId="0" borderId="0" xfId="42" applyFont="1" applyFill="1" applyBorder="1" applyAlignment="1" applyProtection="1">
      <alignment horizontal="center" vertical="center" wrapText="1"/>
      <protection/>
    </xf>
    <xf numFmtId="0" fontId="88" fillId="0" borderId="0" xfId="65" applyFont="1" applyAlignment="1">
      <alignment/>
      <protection/>
    </xf>
    <xf numFmtId="0" fontId="88" fillId="33" borderId="0" xfId="65" applyFont="1" applyFill="1" applyAlignment="1">
      <alignment vertical="center"/>
      <protection/>
    </xf>
    <xf numFmtId="0" fontId="24" fillId="0" borderId="0" xfId="0" applyFont="1" applyAlignment="1">
      <alignment horizontal="left" vertical="center"/>
    </xf>
    <xf numFmtId="0" fontId="24" fillId="0" borderId="0" xfId="0" applyFont="1" applyAlignment="1">
      <alignment horizontal="center" vertical="center"/>
    </xf>
    <xf numFmtId="0" fontId="24" fillId="0" borderId="10" xfId="0" applyFont="1" applyBorder="1" applyAlignment="1">
      <alignment horizontal="center" vertical="center"/>
    </xf>
    <xf numFmtId="0" fontId="24" fillId="0" borderId="41" xfId="0" applyFont="1" applyBorder="1" applyAlignment="1">
      <alignment horizontal="left" vertical="center"/>
    </xf>
    <xf numFmtId="0" fontId="24" fillId="0" borderId="29" xfId="0" applyFont="1" applyBorder="1" applyAlignment="1">
      <alignment horizontal="left" vertical="center"/>
    </xf>
    <xf numFmtId="0" fontId="24" fillId="0" borderId="30" xfId="0" applyFont="1" applyBorder="1" applyAlignment="1">
      <alignment horizontal="center" vertical="center"/>
    </xf>
    <xf numFmtId="0" fontId="24" fillId="0" borderId="41" xfId="0" applyFont="1" applyBorder="1" applyAlignment="1">
      <alignment vertical="center"/>
    </xf>
    <xf numFmtId="0" fontId="24" fillId="0" borderId="21" xfId="0" applyFont="1" applyBorder="1" applyAlignment="1">
      <alignment horizontal="center" vertical="center"/>
    </xf>
    <xf numFmtId="0" fontId="24" fillId="0" borderId="42" xfId="0" applyFont="1" applyBorder="1" applyAlignment="1">
      <alignment horizontal="left" vertical="center"/>
    </xf>
    <xf numFmtId="0" fontId="24" fillId="0" borderId="42" xfId="0" applyFont="1" applyBorder="1" applyAlignment="1">
      <alignment horizontal="left" vertical="center" wrapText="1"/>
    </xf>
    <xf numFmtId="0" fontId="24" fillId="0" borderId="39" xfId="0" applyFont="1" applyBorder="1" applyAlignment="1">
      <alignment horizontal="left" vertical="center" wrapText="1"/>
    </xf>
    <xf numFmtId="0" fontId="24" fillId="0" borderId="52" xfId="0" applyFont="1" applyBorder="1" applyAlignment="1">
      <alignment horizontal="center" vertical="center"/>
    </xf>
    <xf numFmtId="0" fontId="24" fillId="0" borderId="0" xfId="0" applyFont="1" applyAlignment="1">
      <alignment horizontal="left" vertical="center" wrapText="1"/>
    </xf>
    <xf numFmtId="0" fontId="24" fillId="0" borderId="48" xfId="0" applyFont="1" applyBorder="1" applyAlignment="1">
      <alignment horizontal="left" vertical="center" wrapText="1"/>
    </xf>
    <xf numFmtId="0" fontId="24" fillId="0" borderId="16" xfId="0" applyFont="1" applyBorder="1" applyAlignment="1">
      <alignment horizontal="center" vertical="center"/>
    </xf>
    <xf numFmtId="0" fontId="24" fillId="0" borderId="43" xfId="0" applyFont="1" applyBorder="1" applyAlignment="1">
      <alignment horizontal="left" vertical="center"/>
    </xf>
    <xf numFmtId="0" fontId="24" fillId="0" borderId="43" xfId="0" applyFont="1" applyBorder="1" applyAlignment="1">
      <alignment horizontal="left" vertical="center" wrapText="1"/>
    </xf>
    <xf numFmtId="0" fontId="24" fillId="0" borderId="15" xfId="0" applyFont="1" applyBorder="1" applyAlignment="1">
      <alignment horizontal="left" vertical="center" wrapText="1"/>
    </xf>
    <xf numFmtId="0" fontId="24" fillId="0" borderId="21" xfId="0" applyFont="1" applyBorder="1" applyAlignment="1">
      <alignment horizontal="left" vertical="center"/>
    </xf>
    <xf numFmtId="0" fontId="24" fillId="0" borderId="39" xfId="0" applyFont="1" applyBorder="1" applyAlignment="1">
      <alignment horizontal="left" vertical="center"/>
    </xf>
    <xf numFmtId="0" fontId="24" fillId="0" borderId="52" xfId="0" applyFont="1" applyBorder="1" applyAlignment="1">
      <alignment horizontal="left" vertical="center" indent="1"/>
    </xf>
    <xf numFmtId="0" fontId="26" fillId="0" borderId="0" xfId="0" applyFont="1" applyAlignment="1">
      <alignment horizontal="left" vertical="center"/>
    </xf>
    <xf numFmtId="0" fontId="24" fillId="0" borderId="48" xfId="0" applyFont="1" applyBorder="1" applyAlignment="1">
      <alignment horizontal="left" vertical="center"/>
    </xf>
    <xf numFmtId="0" fontId="27" fillId="0" borderId="0" xfId="0" applyFont="1" applyAlignment="1">
      <alignment horizontal="center" vertical="center"/>
    </xf>
    <xf numFmtId="0" fontId="24" fillId="0" borderId="52" xfId="0" applyFont="1" applyBorder="1" applyAlignment="1">
      <alignment horizontal="left" vertical="center"/>
    </xf>
    <xf numFmtId="0" fontId="24" fillId="0" borderId="0" xfId="0" applyFont="1" applyAlignment="1">
      <alignment vertical="center"/>
    </xf>
    <xf numFmtId="0" fontId="24" fillId="0" borderId="16" xfId="0" applyFont="1" applyBorder="1" applyAlignment="1">
      <alignment horizontal="left" vertical="center"/>
    </xf>
    <xf numFmtId="0" fontId="24" fillId="0" borderId="15" xfId="0" applyFont="1" applyBorder="1" applyAlignment="1">
      <alignment horizontal="left" vertical="center"/>
    </xf>
    <xf numFmtId="0" fontId="24" fillId="0" borderId="41" xfId="0" applyFont="1" applyBorder="1" applyAlignment="1">
      <alignment horizontal="center" vertical="center"/>
    </xf>
    <xf numFmtId="184" fontId="24" fillId="0" borderId="0" xfId="0" applyNumberFormat="1" applyFont="1" applyAlignment="1">
      <alignment horizontal="left" vertical="center"/>
    </xf>
    <xf numFmtId="0" fontId="28" fillId="0" borderId="0" xfId="0" applyFont="1" applyAlignment="1">
      <alignment horizontal="center" vertical="center"/>
    </xf>
    <xf numFmtId="0" fontId="64" fillId="0" borderId="0" xfId="68">
      <alignment vertical="center"/>
      <protection/>
    </xf>
    <xf numFmtId="0" fontId="64" fillId="0" borderId="0" xfId="68" applyAlignment="1">
      <alignment horizontal="right" vertical="center"/>
      <protection/>
    </xf>
    <xf numFmtId="0" fontId="64" fillId="0" borderId="0" xfId="68" applyAlignment="1">
      <alignment horizontal="center" vertical="center"/>
      <protection/>
    </xf>
    <xf numFmtId="0" fontId="64" fillId="28" borderId="0" xfId="68" applyFill="1" applyAlignment="1">
      <alignment horizontal="center" vertical="center"/>
      <protection/>
    </xf>
    <xf numFmtId="0" fontId="64" fillId="0" borderId="29" xfId="68" applyBorder="1" applyAlignment="1">
      <alignment horizontal="center" vertical="center"/>
      <protection/>
    </xf>
    <xf numFmtId="0" fontId="64" fillId="0" borderId="29" xfId="68" applyBorder="1">
      <alignment vertical="center"/>
      <protection/>
    </xf>
    <xf numFmtId="0" fontId="64" fillId="0" borderId="43" xfId="68" applyBorder="1">
      <alignment vertical="center"/>
      <protection/>
    </xf>
    <xf numFmtId="0" fontId="64" fillId="0" borderId="43" xfId="68" applyBorder="1" applyAlignment="1">
      <alignment horizontal="center" vertical="center" wrapText="1"/>
      <protection/>
    </xf>
    <xf numFmtId="0" fontId="64" fillId="0" borderId="43" xfId="68" applyBorder="1" applyAlignment="1">
      <alignment horizontal="center" vertical="center"/>
      <protection/>
    </xf>
    <xf numFmtId="186" fontId="64" fillId="0" borderId="43" xfId="68" applyNumberFormat="1" applyBorder="1" applyAlignment="1">
      <alignment horizontal="center" vertical="center"/>
      <protection/>
    </xf>
    <xf numFmtId="187" fontId="0" fillId="0" borderId="43" xfId="43" applyNumberFormat="1" applyFont="1" applyFill="1" applyBorder="1" applyAlignment="1">
      <alignment horizontal="center" vertical="center"/>
    </xf>
    <xf numFmtId="0" fontId="64" fillId="0" borderId="42" xfId="68" applyBorder="1">
      <alignment vertical="center"/>
      <protection/>
    </xf>
    <xf numFmtId="0" fontId="0" fillId="0" borderId="0" xfId="67" applyFont="1" applyAlignment="1">
      <alignment vertical="center"/>
      <protection/>
    </xf>
    <xf numFmtId="0" fontId="30" fillId="0" borderId="0" xfId="67" applyFont="1" applyBorder="1" applyAlignment="1">
      <alignment horizontal="center" vertical="center"/>
      <protection/>
    </xf>
    <xf numFmtId="0" fontId="0" fillId="0" borderId="0" xfId="67" applyFont="1" applyAlignment="1">
      <alignment horizontal="left" vertical="center"/>
      <protection/>
    </xf>
    <xf numFmtId="0" fontId="0" fillId="0" borderId="0" xfId="67" applyFont="1" applyBorder="1" applyAlignment="1">
      <alignment vertical="center"/>
      <protection/>
    </xf>
    <xf numFmtId="0" fontId="0" fillId="0" borderId="0" xfId="67" applyFont="1" applyAlignment="1">
      <alignment horizontal="left" vertical="center"/>
      <protection/>
    </xf>
    <xf numFmtId="0" fontId="0" fillId="0" borderId="0" xfId="67" applyFont="1" applyBorder="1" applyAlignment="1">
      <alignment horizontal="center" vertical="center"/>
      <protection/>
    </xf>
    <xf numFmtId="0" fontId="0" fillId="0" borderId="21" xfId="67" applyFont="1" applyBorder="1" applyAlignment="1">
      <alignment vertical="center"/>
      <protection/>
    </xf>
    <xf numFmtId="0" fontId="0" fillId="0" borderId="39" xfId="67" applyFont="1" applyBorder="1" applyAlignment="1">
      <alignment vertical="center"/>
      <protection/>
    </xf>
    <xf numFmtId="0" fontId="0" fillId="0" borderId="52" xfId="67" applyFont="1" applyBorder="1" applyAlignment="1">
      <alignment vertical="center"/>
      <protection/>
    </xf>
    <xf numFmtId="0" fontId="0" fillId="0" borderId="44" xfId="67" applyFont="1" applyBorder="1" applyAlignment="1">
      <alignment vertical="center"/>
      <protection/>
    </xf>
    <xf numFmtId="0" fontId="0" fillId="0" borderId="10" xfId="67" applyFont="1" applyBorder="1" applyAlignment="1" quotePrefix="1">
      <alignment horizontal="center" vertical="center" shrinkToFit="1"/>
      <protection/>
    </xf>
    <xf numFmtId="0" fontId="0" fillId="0" borderId="10" xfId="67" applyFont="1" applyBorder="1" applyAlignment="1" quotePrefix="1">
      <alignment horizontal="center" vertical="center" shrinkToFit="1"/>
      <protection/>
    </xf>
    <xf numFmtId="0" fontId="0" fillId="0" borderId="0" xfId="67" applyFont="1" applyBorder="1" applyAlignment="1">
      <alignment horizontal="center" vertical="center" wrapText="1"/>
      <protection/>
    </xf>
    <xf numFmtId="0" fontId="0" fillId="0" borderId="0" xfId="67" applyFont="1" applyBorder="1" applyAlignment="1">
      <alignment horizontal="center" vertical="center" shrinkToFit="1"/>
      <protection/>
    </xf>
    <xf numFmtId="0" fontId="0" fillId="0" borderId="48" xfId="67" applyFont="1" applyBorder="1" applyAlignment="1">
      <alignment vertical="center"/>
      <protection/>
    </xf>
    <xf numFmtId="0" fontId="32" fillId="0" borderId="54" xfId="67" applyFont="1" applyBorder="1" applyAlignment="1">
      <alignment vertical="center"/>
      <protection/>
    </xf>
    <xf numFmtId="0" fontId="0" fillId="0" borderId="55" xfId="67" applyFont="1" applyBorder="1" applyAlignment="1">
      <alignment vertical="center"/>
      <protection/>
    </xf>
    <xf numFmtId="0" fontId="32" fillId="0" borderId="55" xfId="67" applyFont="1" applyBorder="1" applyAlignment="1">
      <alignment vertical="center"/>
      <protection/>
    </xf>
    <xf numFmtId="0" fontId="0" fillId="0" borderId="56" xfId="67" applyFont="1" applyBorder="1" applyAlignment="1">
      <alignment vertical="center"/>
      <protection/>
    </xf>
    <xf numFmtId="0" fontId="32" fillId="0" borderId="57" xfId="67" applyFont="1" applyBorder="1" applyAlignment="1">
      <alignment vertical="center"/>
      <protection/>
    </xf>
    <xf numFmtId="0" fontId="32" fillId="0" borderId="0" xfId="67" applyFont="1" applyBorder="1" applyAlignment="1">
      <alignment vertical="center"/>
      <protection/>
    </xf>
    <xf numFmtId="0" fontId="0" fillId="0" borderId="58" xfId="67" applyFont="1" applyBorder="1" applyAlignment="1">
      <alignment vertical="center"/>
      <protection/>
    </xf>
    <xf numFmtId="0" fontId="0" fillId="0" borderId="57" xfId="67" applyFont="1" applyBorder="1" applyAlignment="1">
      <alignment vertical="center"/>
      <protection/>
    </xf>
    <xf numFmtId="0" fontId="0" fillId="0" borderId="59" xfId="67" applyFont="1" applyBorder="1" applyAlignment="1">
      <alignment vertical="center"/>
      <protection/>
    </xf>
    <xf numFmtId="0" fontId="0" fillId="0" borderId="60" xfId="67" applyFont="1" applyBorder="1" applyAlignment="1">
      <alignment vertical="center"/>
      <protection/>
    </xf>
    <xf numFmtId="0" fontId="0" fillId="0" borderId="61" xfId="67" applyFont="1" applyBorder="1" applyAlignment="1">
      <alignment vertical="center"/>
      <protection/>
    </xf>
    <xf numFmtId="0" fontId="0" fillId="0" borderId="16" xfId="67" applyFont="1" applyBorder="1" applyAlignment="1">
      <alignment vertical="center"/>
      <protection/>
    </xf>
    <xf numFmtId="0" fontId="0" fillId="0" borderId="43" xfId="67" applyFont="1" applyBorder="1" applyAlignment="1">
      <alignment vertical="center"/>
      <protection/>
    </xf>
    <xf numFmtId="0" fontId="0" fillId="0" borderId="62" xfId="67" applyFont="1" applyBorder="1" applyAlignment="1">
      <alignment vertical="center"/>
      <protection/>
    </xf>
    <xf numFmtId="0" fontId="0" fillId="0" borderId="15" xfId="67" applyFont="1" applyBorder="1" applyAlignment="1">
      <alignment vertical="center"/>
      <protection/>
    </xf>
    <xf numFmtId="0" fontId="24" fillId="0" borderId="20" xfId="0" applyFont="1" applyBorder="1" applyAlignment="1">
      <alignment horizontal="center" vertical="center"/>
    </xf>
    <xf numFmtId="0" fontId="24" fillId="0" borderId="44" xfId="0" applyFont="1" applyBorder="1" applyAlignment="1">
      <alignment horizontal="center" vertical="center"/>
    </xf>
    <xf numFmtId="0" fontId="24" fillId="0" borderId="30" xfId="0" applyFont="1" applyBorder="1" applyAlignment="1">
      <alignment vertical="center"/>
    </xf>
    <xf numFmtId="0" fontId="24" fillId="0" borderId="29" xfId="0" applyFont="1" applyBorder="1" applyAlignment="1">
      <alignment vertical="center"/>
    </xf>
    <xf numFmtId="0" fontId="24" fillId="0" borderId="11" xfId="0" applyFont="1" applyBorder="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wrapText="1"/>
    </xf>
    <xf numFmtId="0" fontId="33" fillId="0" borderId="41" xfId="0" applyFont="1" applyBorder="1" applyAlignment="1">
      <alignment horizontal="left" vertical="center"/>
    </xf>
    <xf numFmtId="0" fontId="24" fillId="0" borderId="0" xfId="0" applyFont="1" applyAlignment="1">
      <alignment/>
    </xf>
    <xf numFmtId="0" fontId="24" fillId="0" borderId="30" xfId="65" applyFont="1" applyBorder="1" applyAlignment="1">
      <alignment horizontal="center" vertical="center"/>
      <protection/>
    </xf>
    <xf numFmtId="0" fontId="24" fillId="0" borderId="0" xfId="65" applyFont="1" applyAlignment="1">
      <alignment horizontal="center" vertical="center"/>
      <protection/>
    </xf>
    <xf numFmtId="0" fontId="33" fillId="0" borderId="41" xfId="0" applyFont="1" applyBorder="1" applyAlignment="1">
      <alignment vertical="center"/>
    </xf>
    <xf numFmtId="0" fontId="33" fillId="0" borderId="29" xfId="0" applyFont="1" applyBorder="1" applyAlignment="1">
      <alignment vertical="center"/>
    </xf>
    <xf numFmtId="0" fontId="24" fillId="0" borderId="42" xfId="0" applyFont="1" applyBorder="1" applyAlignment="1">
      <alignment vertical="center"/>
    </xf>
    <xf numFmtId="0" fontId="33" fillId="0" borderId="42" xfId="0" applyFont="1" applyBorder="1" applyAlignment="1">
      <alignment vertical="center"/>
    </xf>
    <xf numFmtId="0" fontId="33" fillId="0" borderId="39" xfId="0" applyFont="1" applyBorder="1" applyAlignment="1">
      <alignment vertical="center"/>
    </xf>
    <xf numFmtId="0" fontId="24" fillId="0" borderId="16" xfId="65" applyFont="1" applyBorder="1" applyAlignment="1">
      <alignment horizontal="center" vertical="center"/>
      <protection/>
    </xf>
    <xf numFmtId="0" fontId="24" fillId="0" borderId="43" xfId="0" applyFont="1" applyBorder="1" applyAlignment="1">
      <alignment vertical="center"/>
    </xf>
    <xf numFmtId="0" fontId="33" fillId="0" borderId="43" xfId="0" applyFont="1" applyBorder="1" applyAlignment="1">
      <alignment vertical="center"/>
    </xf>
    <xf numFmtId="0" fontId="33" fillId="0" borderId="15" xfId="0" applyFont="1" applyBorder="1" applyAlignment="1">
      <alignment vertical="center"/>
    </xf>
    <xf numFmtId="187" fontId="24" fillId="0" borderId="52" xfId="0" applyNumberFormat="1" applyFont="1" applyBorder="1" applyAlignment="1">
      <alignment horizontal="center" vertical="center"/>
    </xf>
    <xf numFmtId="0" fontId="24" fillId="0" borderId="48" xfId="0" applyFont="1" applyBorder="1" applyAlignment="1">
      <alignment vertical="center"/>
    </xf>
    <xf numFmtId="0" fontId="24" fillId="0" borderId="52" xfId="0" applyFont="1" applyBorder="1" applyAlignment="1">
      <alignment vertical="center"/>
    </xf>
    <xf numFmtId="187" fontId="24" fillId="0" borderId="0" xfId="0" applyNumberFormat="1" applyFont="1" applyAlignment="1">
      <alignment vertical="center"/>
    </xf>
    <xf numFmtId="187" fontId="24" fillId="0" borderId="43" xfId="0" applyNumberFormat="1" applyFont="1" applyBorder="1" applyAlignment="1">
      <alignment vertical="center"/>
    </xf>
    <xf numFmtId="0" fontId="24" fillId="0" borderId="15" xfId="0" applyFont="1" applyBorder="1" applyAlignment="1">
      <alignment vertical="center"/>
    </xf>
    <xf numFmtId="0" fontId="24" fillId="0" borderId="39" xfId="0" applyFont="1" applyBorder="1" applyAlignment="1">
      <alignment vertical="center"/>
    </xf>
    <xf numFmtId="0" fontId="34" fillId="0" borderId="48" xfId="0" applyFont="1" applyBorder="1" applyAlignment="1">
      <alignment vertical="center" shrinkToFit="1"/>
    </xf>
    <xf numFmtId="0" fontId="33" fillId="0" borderId="16" xfId="0" applyFont="1" applyBorder="1" applyAlignment="1">
      <alignment horizontal="left" vertical="center"/>
    </xf>
    <xf numFmtId="0" fontId="29" fillId="0" borderId="0" xfId="0" applyFont="1" applyAlignment="1">
      <alignment vertical="top"/>
    </xf>
    <xf numFmtId="0" fontId="24" fillId="0" borderId="0" xfId="0" applyFont="1" applyAlignment="1">
      <alignment horizontal="center"/>
    </xf>
    <xf numFmtId="0" fontId="24" fillId="0" borderId="43" xfId="0" applyFont="1" applyBorder="1" applyAlignment="1">
      <alignment/>
    </xf>
    <xf numFmtId="0" fontId="24" fillId="0" borderId="42" xfId="0" applyFont="1" applyBorder="1" applyAlignment="1">
      <alignment/>
    </xf>
    <xf numFmtId="0" fontId="25" fillId="0" borderId="0" xfId="0" applyFont="1" applyAlignment="1">
      <alignment horizontal="left" vertical="top"/>
    </xf>
    <xf numFmtId="0" fontId="25"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center" vertical="top"/>
    </xf>
    <xf numFmtId="0" fontId="25" fillId="0" borderId="30"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0" xfId="0" applyFont="1" applyAlignment="1">
      <alignment horizontal="left" vertical="center"/>
    </xf>
    <xf numFmtId="0" fontId="25" fillId="0" borderId="42" xfId="0" applyFont="1" applyBorder="1" applyAlignment="1">
      <alignment horizontal="left" vertical="top"/>
    </xf>
    <xf numFmtId="0" fontId="25" fillId="0" borderId="39" xfId="0" applyFont="1" applyBorder="1" applyAlignment="1">
      <alignment horizontal="left" vertical="center"/>
    </xf>
    <xf numFmtId="0" fontId="25" fillId="0" borderId="42" xfId="0" applyFont="1" applyBorder="1" applyAlignment="1">
      <alignment horizontal="left" vertical="center"/>
    </xf>
    <xf numFmtId="0" fontId="25" fillId="0" borderId="29" xfId="0" applyFont="1" applyBorder="1" applyAlignment="1">
      <alignment horizontal="left" vertical="center"/>
    </xf>
    <xf numFmtId="0" fontId="25" fillId="0" borderId="41" xfId="0" applyFont="1" applyBorder="1" applyAlignment="1">
      <alignment horizontal="left" vertical="center"/>
    </xf>
    <xf numFmtId="0" fontId="25" fillId="0" borderId="43" xfId="0" applyFont="1" applyBorder="1" applyAlignment="1">
      <alignment horizontal="left" vertical="top"/>
    </xf>
    <xf numFmtId="0" fontId="25" fillId="0" borderId="35" xfId="0" applyFont="1" applyBorder="1" applyAlignment="1">
      <alignment horizontal="center" vertical="center"/>
    </xf>
    <xf numFmtId="0" fontId="25" fillId="0" borderId="66" xfId="0" applyFont="1" applyBorder="1" applyAlignment="1">
      <alignment horizontal="left" vertical="center"/>
    </xf>
    <xf numFmtId="0" fontId="25" fillId="0" borderId="16" xfId="0" applyFont="1" applyBorder="1" applyAlignment="1">
      <alignment horizontal="center" vertical="center"/>
    </xf>
    <xf numFmtId="0" fontId="25" fillId="0" borderId="43" xfId="0" applyFont="1" applyBorder="1" applyAlignment="1">
      <alignment horizontal="left" vertical="center"/>
    </xf>
    <xf numFmtId="0" fontId="25" fillId="0" borderId="48" xfId="0" applyFont="1" applyBorder="1" applyAlignment="1">
      <alignment horizontal="left" vertical="center"/>
    </xf>
    <xf numFmtId="0" fontId="25" fillId="0" borderId="67" xfId="0" applyFont="1" applyBorder="1" applyAlignment="1">
      <alignment horizontal="left" vertical="top"/>
    </xf>
    <xf numFmtId="0" fontId="25" fillId="0" borderId="62" xfId="0" applyFont="1" applyBorder="1" applyAlignment="1">
      <alignment horizontal="left" vertical="center"/>
    </xf>
    <xf numFmtId="0" fontId="25" fillId="0" borderId="42" xfId="0" applyFont="1" applyBorder="1" applyAlignment="1">
      <alignment horizontal="center" vertical="center"/>
    </xf>
    <xf numFmtId="0" fontId="25" fillId="0" borderId="38" xfId="0" applyFont="1" applyBorder="1" applyAlignment="1">
      <alignment horizontal="center" vertical="center"/>
    </xf>
    <xf numFmtId="0" fontId="91" fillId="0"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33" fillId="0" borderId="0" xfId="0" applyFont="1" applyAlignment="1">
      <alignment horizontal="left"/>
    </xf>
    <xf numFmtId="0" fontId="33" fillId="0" borderId="0" xfId="0" applyFont="1" applyAlignment="1">
      <alignment horizontal="justify"/>
    </xf>
    <xf numFmtId="0" fontId="33" fillId="0" borderId="0" xfId="0" applyFont="1" applyAlignment="1">
      <alignment vertical="top"/>
    </xf>
    <xf numFmtId="0" fontId="36" fillId="0" borderId="0" xfId="0" applyFont="1" applyAlignment="1">
      <alignment vertical="center"/>
    </xf>
    <xf numFmtId="0" fontId="33" fillId="0" borderId="20" xfId="0" applyFont="1" applyBorder="1" applyAlignment="1">
      <alignment horizontal="center" vertical="center" wrapText="1"/>
    </xf>
    <xf numFmtId="0" fontId="33" fillId="0" borderId="30" xfId="0" applyFont="1" applyBorder="1" applyAlignment="1">
      <alignment horizontal="center" vertical="center"/>
    </xf>
    <xf numFmtId="0" fontId="33" fillId="0" borderId="10" xfId="0" applyFont="1" applyBorder="1" applyAlignment="1">
      <alignment horizontal="center" vertical="center"/>
    </xf>
    <xf numFmtId="0" fontId="33" fillId="0" borderId="10" xfId="0" applyFont="1" applyBorder="1" applyAlignment="1">
      <alignment horizontal="justify" vertical="center"/>
    </xf>
    <xf numFmtId="0" fontId="33" fillId="0" borderId="30" xfId="0" applyFont="1" applyBorder="1" applyAlignment="1">
      <alignment horizontal="justify" vertical="center"/>
    </xf>
    <xf numFmtId="0" fontId="33" fillId="0" borderId="10" xfId="0" applyFont="1" applyBorder="1" applyAlignment="1">
      <alignment horizontal="center" vertical="center" wrapText="1"/>
    </xf>
    <xf numFmtId="0" fontId="33" fillId="0" borderId="10" xfId="0" applyFont="1" applyBorder="1" applyAlignment="1">
      <alignment horizontal="justify" vertical="center" wrapText="1"/>
    </xf>
    <xf numFmtId="0" fontId="33" fillId="0" borderId="30" xfId="0" applyFont="1" applyBorder="1" applyAlignment="1">
      <alignment horizontal="justify" vertical="center" wrapText="1"/>
    </xf>
    <xf numFmtId="0" fontId="33" fillId="0" borderId="68" xfId="0" applyFont="1" applyBorder="1" applyAlignment="1">
      <alignment horizontal="justify" vertical="top" wrapText="1"/>
    </xf>
    <xf numFmtId="0" fontId="33" fillId="0" borderId="10" xfId="0" applyFont="1" applyBorder="1" applyAlignment="1">
      <alignment horizontal="justify" vertical="top" wrapText="1"/>
    </xf>
    <xf numFmtId="0" fontId="33" fillId="0" borderId="30" xfId="0" applyFont="1" applyBorder="1" applyAlignment="1">
      <alignment horizontal="center" vertical="center" wrapText="1"/>
    </xf>
    <xf numFmtId="0" fontId="33" fillId="0" borderId="20" xfId="0" applyFont="1" applyBorder="1" applyAlignment="1">
      <alignment horizontal="justify" vertical="top" wrapText="1"/>
    </xf>
    <xf numFmtId="0" fontId="33" fillId="0" borderId="37" xfId="0" applyFont="1" applyBorder="1" applyAlignment="1">
      <alignment horizontal="center" vertical="center" wrapText="1"/>
    </xf>
    <xf numFmtId="0" fontId="24" fillId="0" borderId="39" xfId="0" applyFont="1" applyBorder="1" applyAlignment="1">
      <alignment/>
    </xf>
    <xf numFmtId="188" fontId="28" fillId="0" borderId="10" xfId="0" applyNumberFormat="1" applyFont="1" applyBorder="1" applyAlignment="1">
      <alignment horizontal="center" vertical="center" wrapText="1"/>
    </xf>
    <xf numFmtId="0" fontId="24" fillId="0" borderId="48" xfId="0" applyFont="1" applyBorder="1" applyAlignment="1">
      <alignment/>
    </xf>
    <xf numFmtId="0" fontId="33" fillId="0" borderId="21" xfId="0" applyFont="1" applyBorder="1" applyAlignment="1">
      <alignment horizontal="justify" vertical="top" wrapText="1"/>
    </xf>
    <xf numFmtId="0" fontId="33" fillId="0" borderId="42" xfId="0" applyFont="1" applyBorder="1" applyAlignment="1">
      <alignment horizontal="justify" vertical="top" wrapText="1"/>
    </xf>
    <xf numFmtId="0" fontId="33" fillId="0" borderId="52" xfId="0" applyFont="1" applyBorder="1" applyAlignment="1">
      <alignment horizontal="left"/>
    </xf>
    <xf numFmtId="0" fontId="33" fillId="0" borderId="0" xfId="0" applyFont="1" applyAlignment="1">
      <alignment/>
    </xf>
    <xf numFmtId="0" fontId="33" fillId="0" borderId="48" xfId="0" applyFont="1" applyBorder="1" applyAlignment="1">
      <alignment horizontal="justify" vertical="top" wrapText="1"/>
    </xf>
    <xf numFmtId="0" fontId="33" fillId="0" borderId="0" xfId="0" applyFont="1" applyAlignment="1">
      <alignment horizontal="justify" vertical="top" wrapText="1"/>
    </xf>
    <xf numFmtId="0" fontId="33" fillId="0" borderId="16" xfId="0" applyFont="1" applyBorder="1" applyAlignment="1">
      <alignment horizontal="left"/>
    </xf>
    <xf numFmtId="0" fontId="24" fillId="0" borderId="15" xfId="0" applyFont="1" applyBorder="1" applyAlignment="1">
      <alignment/>
    </xf>
    <xf numFmtId="0" fontId="37" fillId="0" borderId="0" xfId="0" applyFont="1" applyAlignment="1">
      <alignment horizontal="left" vertical="center"/>
    </xf>
    <xf numFmtId="0" fontId="4" fillId="0" borderId="0" xfId="0" applyFont="1" applyFill="1" applyAlignment="1">
      <alignment horizontal="center" vertical="center"/>
    </xf>
    <xf numFmtId="0" fontId="0" fillId="0" borderId="2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Alignment="1">
      <alignment horizontal="left" vertical="center" wrapText="1" indent="1"/>
    </xf>
    <xf numFmtId="0" fontId="0" fillId="0" borderId="20" xfId="0" applyFont="1" applyFill="1" applyBorder="1" applyAlignment="1">
      <alignment horizontal="center" vertical="top" wrapText="1"/>
    </xf>
    <xf numFmtId="0" fontId="0" fillId="0" borderId="44" xfId="0" applyFont="1" applyFill="1" applyBorder="1" applyAlignment="1">
      <alignment horizontal="center" vertical="top" wrapText="1"/>
    </xf>
    <xf numFmtId="0" fontId="25" fillId="0" borderId="67" xfId="0" applyFont="1" applyBorder="1" applyAlignment="1">
      <alignment horizontal="center" vertical="top"/>
    </xf>
    <xf numFmtId="0" fontId="25" fillId="0" borderId="21" xfId="0" applyFont="1" applyBorder="1" applyAlignment="1">
      <alignment horizontal="left" vertical="top" wrapText="1"/>
    </xf>
    <xf numFmtId="0" fontId="25" fillId="0" borderId="42" xfId="0" applyFont="1" applyBorder="1" applyAlignment="1">
      <alignment horizontal="left" vertical="top" wrapText="1"/>
    </xf>
    <xf numFmtId="0" fontId="25" fillId="0" borderId="39" xfId="0" applyFont="1" applyBorder="1" applyAlignment="1">
      <alignment horizontal="left" vertical="top" wrapText="1"/>
    </xf>
    <xf numFmtId="0" fontId="25" fillId="0" borderId="52" xfId="0" applyFont="1" applyBorder="1" applyAlignment="1">
      <alignment horizontal="left" vertical="top" wrapText="1"/>
    </xf>
    <xf numFmtId="0" fontId="25" fillId="0" borderId="0" xfId="0" applyFont="1" applyAlignment="1">
      <alignment horizontal="left" vertical="top" wrapText="1"/>
    </xf>
    <xf numFmtId="0" fontId="25" fillId="0" borderId="48" xfId="0" applyFont="1" applyBorder="1" applyAlignment="1">
      <alignment horizontal="left" vertical="top" wrapText="1"/>
    </xf>
    <xf numFmtId="0" fontId="25" fillId="0" borderId="16" xfId="0" applyFont="1" applyBorder="1" applyAlignment="1">
      <alignment horizontal="left" vertical="top" wrapText="1"/>
    </xf>
    <xf numFmtId="0" fontId="25" fillId="0" borderId="43" xfId="0" applyFont="1" applyBorder="1" applyAlignment="1">
      <alignment horizontal="left" vertical="top" wrapText="1"/>
    </xf>
    <xf numFmtId="0" fontId="25" fillId="0" borderId="15" xfId="0" applyFont="1" applyBorder="1" applyAlignment="1">
      <alignment horizontal="left" vertical="top" wrapText="1"/>
    </xf>
    <xf numFmtId="0" fontId="25" fillId="0" borderId="21" xfId="0" applyFont="1" applyBorder="1" applyAlignment="1">
      <alignment horizontal="left" vertical="center"/>
    </xf>
    <xf numFmtId="0" fontId="25" fillId="0" borderId="42" xfId="0" applyFont="1" applyBorder="1" applyAlignment="1">
      <alignment horizontal="left" vertical="center"/>
    </xf>
    <xf numFmtId="0" fontId="25" fillId="0" borderId="39" xfId="0" applyFont="1" applyBorder="1" applyAlignment="1">
      <alignment horizontal="left" vertical="center"/>
    </xf>
    <xf numFmtId="0" fontId="0" fillId="0" borderId="52" xfId="0" applyBorder="1" applyAlignment="1">
      <alignment horizontal="left" vertical="top" wrapText="1"/>
    </xf>
    <xf numFmtId="0" fontId="0" fillId="0" borderId="0" xfId="0" applyAlignment="1">
      <alignment horizontal="left" vertical="top" wrapText="1"/>
    </xf>
    <xf numFmtId="0" fontId="0" fillId="0" borderId="48" xfId="0" applyBorder="1" applyAlignment="1">
      <alignment horizontal="left" vertical="top" wrapText="1"/>
    </xf>
    <xf numFmtId="0" fontId="0" fillId="0" borderId="16" xfId="0" applyBorder="1" applyAlignment="1">
      <alignment horizontal="left" vertical="top" wrapText="1"/>
    </xf>
    <xf numFmtId="0" fontId="0" fillId="0" borderId="43" xfId="0" applyBorder="1" applyAlignment="1">
      <alignment horizontal="left" vertical="top" wrapText="1"/>
    </xf>
    <xf numFmtId="0" fontId="0" fillId="0" borderId="15" xfId="0" applyBorder="1" applyAlignment="1">
      <alignment horizontal="left" vertical="top" wrapText="1"/>
    </xf>
    <xf numFmtId="0" fontId="25" fillId="0" borderId="30" xfId="0" applyFont="1" applyBorder="1" applyAlignment="1">
      <alignment horizontal="left" vertical="center"/>
    </xf>
    <xf numFmtId="0" fontId="25" fillId="0" borderId="41" xfId="0" applyFont="1" applyBorder="1" applyAlignment="1">
      <alignment horizontal="left" vertical="center"/>
    </xf>
    <xf numFmtId="0" fontId="25" fillId="0" borderId="29" xfId="0" applyFont="1" applyBorder="1" applyAlignment="1">
      <alignment horizontal="left" vertical="center"/>
    </xf>
    <xf numFmtId="0" fontId="25" fillId="0" borderId="30" xfId="0" applyFont="1" applyBorder="1" applyAlignment="1">
      <alignment horizontal="left" vertical="top" wrapText="1"/>
    </xf>
    <xf numFmtId="0" fontId="25" fillId="0" borderId="41" xfId="0" applyFont="1" applyBorder="1" applyAlignment="1">
      <alignment horizontal="left" vertical="top" wrapText="1"/>
    </xf>
    <xf numFmtId="0" fontId="25" fillId="0" borderId="29" xfId="0" applyFont="1" applyBorder="1" applyAlignment="1">
      <alignment horizontal="left" vertical="top" wrapText="1"/>
    </xf>
    <xf numFmtId="0" fontId="25" fillId="0" borderId="35" xfId="0" applyFont="1" applyBorder="1" applyAlignment="1">
      <alignment horizontal="left" vertical="center"/>
    </xf>
    <xf numFmtId="0" fontId="25" fillId="0" borderId="66" xfId="0" applyFont="1" applyBorder="1" applyAlignment="1">
      <alignment horizontal="left" vertical="center"/>
    </xf>
    <xf numFmtId="0" fontId="25" fillId="0" borderId="34" xfId="0" applyFont="1" applyBorder="1" applyAlignment="1">
      <alignment horizontal="left" vertical="center"/>
    </xf>
    <xf numFmtId="0" fontId="25" fillId="0" borderId="69" xfId="0" applyFont="1" applyBorder="1" applyAlignment="1">
      <alignment horizontal="left" vertical="top" wrapText="1"/>
    </xf>
    <xf numFmtId="0" fontId="25" fillId="0" borderId="55" xfId="0" applyFont="1" applyBorder="1" applyAlignment="1">
      <alignment horizontal="left" vertical="top" wrapText="1"/>
    </xf>
    <xf numFmtId="0" fontId="25" fillId="0" borderId="70" xfId="0" applyFont="1" applyBorder="1" applyAlignment="1">
      <alignment horizontal="left" vertical="top" wrapText="1"/>
    </xf>
    <xf numFmtId="0" fontId="25" fillId="0" borderId="38" xfId="0" applyFont="1" applyBorder="1" applyAlignment="1">
      <alignment horizontal="left" vertical="center"/>
    </xf>
    <xf numFmtId="0" fontId="25" fillId="0" borderId="62" xfId="0" applyFont="1" applyBorder="1" applyAlignment="1">
      <alignment horizontal="left" vertical="center"/>
    </xf>
    <xf numFmtId="0" fontId="25" fillId="0" borderId="71" xfId="0" applyFont="1" applyBorder="1" applyAlignment="1">
      <alignment horizontal="left" vertical="center"/>
    </xf>
    <xf numFmtId="0" fontId="25" fillId="0" borderId="52" xfId="0" applyFont="1" applyBorder="1" applyAlignment="1">
      <alignment horizontal="left" vertical="center"/>
    </xf>
    <xf numFmtId="0" fontId="25" fillId="0" borderId="0" xfId="0" applyFont="1" applyAlignment="1">
      <alignment horizontal="left" vertical="center"/>
    </xf>
    <xf numFmtId="0" fontId="25" fillId="0" borderId="48" xfId="0" applyFont="1" applyBorder="1" applyAlignment="1">
      <alignment horizontal="left" vertical="center"/>
    </xf>
    <xf numFmtId="0" fontId="25" fillId="0" borderId="30" xfId="0" applyFont="1" applyBorder="1" applyAlignment="1">
      <alignment horizontal="center" vertical="center"/>
    </xf>
    <xf numFmtId="0" fontId="25" fillId="0" borderId="41" xfId="0" applyFont="1" applyBorder="1" applyAlignment="1">
      <alignment horizontal="center" vertical="center"/>
    </xf>
    <xf numFmtId="0" fontId="25" fillId="0" borderId="29"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right" vertical="center"/>
    </xf>
    <xf numFmtId="0" fontId="33" fillId="0" borderId="20" xfId="0" applyFont="1" applyBorder="1" applyAlignment="1">
      <alignment horizontal="center" vertical="center" wrapText="1"/>
    </xf>
    <xf numFmtId="0" fontId="0" fillId="0" borderId="44" xfId="0" applyBorder="1" applyAlignment="1">
      <alignment horizontal="center" vertical="center" wrapText="1"/>
    </xf>
    <xf numFmtId="0" fontId="0" fillId="0" borderId="11" xfId="0" applyBorder="1" applyAlignment="1">
      <alignment horizontal="center" vertical="center" wrapText="1"/>
    </xf>
    <xf numFmtId="0" fontId="33" fillId="0" borderId="10"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0" xfId="0" applyFont="1" applyBorder="1" applyAlignment="1">
      <alignment horizontal="center" vertical="center"/>
    </xf>
    <xf numFmtId="0" fontId="33" fillId="0" borderId="41" xfId="0" applyFont="1" applyBorder="1" applyAlignment="1">
      <alignment horizontal="center" vertical="center"/>
    </xf>
    <xf numFmtId="0" fontId="33" fillId="0" borderId="29" xfId="0" applyFont="1" applyBorder="1" applyAlignment="1">
      <alignment horizontal="center" vertical="center"/>
    </xf>
    <xf numFmtId="0" fontId="33" fillId="0" borderId="37" xfId="0" applyFont="1" applyBorder="1" applyAlignment="1">
      <alignment horizontal="center" vertical="center" wrapText="1"/>
    </xf>
    <xf numFmtId="0" fontId="33" fillId="0" borderId="37" xfId="0" applyFont="1" applyBorder="1" applyAlignment="1">
      <alignment horizontal="center" vertical="center" shrinkToFit="1"/>
    </xf>
    <xf numFmtId="0" fontId="33" fillId="0" borderId="72" xfId="0" applyFont="1" applyBorder="1" applyAlignment="1">
      <alignment horizontal="center" vertical="center"/>
    </xf>
    <xf numFmtId="0" fontId="33" fillId="0" borderId="73"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75" xfId="0" applyFont="1" applyBorder="1" applyAlignment="1">
      <alignment horizontal="center" vertical="center" wrapText="1"/>
    </xf>
    <xf numFmtId="0" fontId="5" fillId="0" borderId="76" xfId="65" applyFont="1" applyBorder="1" applyAlignment="1">
      <alignment horizontal="left" vertical="center" wrapText="1"/>
      <protection/>
    </xf>
    <xf numFmtId="0" fontId="5" fillId="0" borderId="77" xfId="65" applyFont="1" applyBorder="1" applyAlignment="1">
      <alignment horizontal="left" vertical="center"/>
      <protection/>
    </xf>
    <xf numFmtId="0" fontId="5" fillId="0" borderId="78" xfId="65" applyFont="1" applyBorder="1" applyAlignment="1">
      <alignment horizontal="left" vertical="center"/>
      <protection/>
    </xf>
    <xf numFmtId="0" fontId="12" fillId="0" borderId="0" xfId="69" applyFont="1" applyBorder="1" applyAlignment="1">
      <alignment horizontal="left"/>
      <protection/>
    </xf>
    <xf numFmtId="0" fontId="5" fillId="0" borderId="79" xfId="65" applyFont="1" applyBorder="1" applyAlignment="1">
      <alignment horizontal="center" vertical="center"/>
      <protection/>
    </xf>
    <xf numFmtId="0" fontId="5" fillId="0" borderId="80" xfId="65" applyFont="1" applyBorder="1" applyAlignment="1">
      <alignment horizontal="center" vertical="center"/>
      <protection/>
    </xf>
    <xf numFmtId="0" fontId="15" fillId="0" borderId="81" xfId="65" applyFont="1" applyBorder="1" applyAlignment="1">
      <alignment horizontal="center" vertical="center" wrapText="1"/>
      <protection/>
    </xf>
    <xf numFmtId="0" fontId="15" fillId="0" borderId="82" xfId="65" applyFont="1" applyBorder="1" applyAlignment="1">
      <alignment horizontal="center" vertical="center"/>
      <protection/>
    </xf>
    <xf numFmtId="0" fontId="5" fillId="0" borderId="83" xfId="65" applyFont="1" applyBorder="1" applyAlignment="1">
      <alignment horizontal="center" vertical="center"/>
      <protection/>
    </xf>
    <xf numFmtId="0" fontId="5" fillId="0" borderId="84" xfId="65" applyFont="1" applyBorder="1" applyAlignment="1">
      <alignment horizontal="center" vertical="center"/>
      <protection/>
    </xf>
    <xf numFmtId="0" fontId="16" fillId="0" borderId="85" xfId="65" applyFont="1" applyBorder="1" applyAlignment="1">
      <alignment horizontal="center" vertical="center" wrapText="1"/>
      <protection/>
    </xf>
    <xf numFmtId="0" fontId="16" fillId="0" borderId="86" xfId="65" applyFont="1" applyBorder="1" applyAlignment="1">
      <alignment horizontal="center" vertical="center" wrapText="1"/>
      <protection/>
    </xf>
    <xf numFmtId="0" fontId="5" fillId="0" borderId="87" xfId="65" applyFont="1" applyBorder="1" applyAlignment="1">
      <alignment horizontal="center" vertical="center" wrapText="1"/>
      <protection/>
    </xf>
    <xf numFmtId="0" fontId="5" fillId="0" borderId="62" xfId="65" applyFont="1" applyBorder="1" applyAlignment="1">
      <alignment horizontal="center" vertical="center" wrapText="1"/>
      <protection/>
    </xf>
    <xf numFmtId="0" fontId="5" fillId="0" borderId="88" xfId="65" applyFont="1" applyBorder="1" applyAlignment="1">
      <alignment horizontal="center" vertical="center" wrapText="1"/>
      <protection/>
    </xf>
    <xf numFmtId="0" fontId="5" fillId="0" borderId="89" xfId="65" applyFont="1" applyBorder="1" applyAlignment="1">
      <alignment horizontal="center" vertical="center"/>
      <protection/>
    </xf>
    <xf numFmtId="0" fontId="5" fillId="0" borderId="90" xfId="65" applyFont="1" applyBorder="1" applyAlignment="1">
      <alignment horizontal="center" vertical="center"/>
      <protection/>
    </xf>
    <xf numFmtId="0" fontId="5" fillId="0" borderId="91" xfId="65" applyFont="1" applyBorder="1" applyAlignment="1">
      <alignment horizontal="center" vertical="center"/>
      <protection/>
    </xf>
    <xf numFmtId="0" fontId="5" fillId="0" borderId="92"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5" fillId="0" borderId="93" xfId="65" applyFont="1" applyBorder="1" applyAlignment="1">
      <alignment horizontal="center" vertical="center" wrapText="1"/>
      <protection/>
    </xf>
    <xf numFmtId="0" fontId="5" fillId="0" borderId="92" xfId="65" applyFont="1" applyBorder="1" applyAlignment="1">
      <alignment horizontal="center" vertical="center"/>
      <protection/>
    </xf>
    <xf numFmtId="0" fontId="5" fillId="0" borderId="41" xfId="65" applyFont="1" applyBorder="1" applyAlignment="1">
      <alignment horizontal="center" vertical="center"/>
      <protection/>
    </xf>
    <xf numFmtId="0" fontId="5" fillId="0" borderId="93" xfId="65" applyFont="1" applyBorder="1" applyAlignment="1">
      <alignment horizontal="center" vertical="center"/>
      <protection/>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4" fillId="0" borderId="2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0" xfId="0" applyFont="1" applyAlignment="1">
      <alignment horizontal="center" vertical="center" wrapText="1"/>
    </xf>
    <xf numFmtId="0" fontId="24" fillId="0" borderId="4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15" xfId="0" applyFont="1" applyBorder="1" applyAlignment="1">
      <alignment horizontal="center" vertical="center" wrapText="1"/>
    </xf>
    <xf numFmtId="0" fontId="33" fillId="0" borderId="30" xfId="0" applyFont="1" applyBorder="1" applyAlignment="1">
      <alignment vertical="center" wrapText="1"/>
    </xf>
    <xf numFmtId="0" fontId="33" fillId="0" borderId="41" xfId="0" applyFont="1" applyBorder="1" applyAlignment="1">
      <alignment vertical="center" wrapText="1"/>
    </xf>
    <xf numFmtId="0" fontId="33" fillId="0" borderId="29" xfId="0" applyFont="1" applyBorder="1" applyAlignment="1">
      <alignment vertical="center" wrapText="1"/>
    </xf>
    <xf numFmtId="0" fontId="24" fillId="0" borderId="10" xfId="0" applyFont="1" applyBorder="1" applyAlignment="1">
      <alignment vertical="center"/>
    </xf>
    <xf numFmtId="0" fontId="24" fillId="0" borderId="30" xfId="0" applyFont="1" applyBorder="1" applyAlignment="1">
      <alignment vertical="center"/>
    </xf>
    <xf numFmtId="0" fontId="33" fillId="0" borderId="30" xfId="0" applyFont="1" applyBorder="1" applyAlignment="1">
      <alignment horizontal="left" vertical="center" wrapText="1"/>
    </xf>
    <xf numFmtId="0" fontId="33" fillId="0" borderId="41" xfId="0" applyFont="1" applyBorder="1" applyAlignment="1">
      <alignment horizontal="left" vertical="center" wrapText="1"/>
    </xf>
    <xf numFmtId="0" fontId="24" fillId="0" borderId="41" xfId="0" applyFont="1" applyBorder="1" applyAlignment="1">
      <alignment vertical="center"/>
    </xf>
    <xf numFmtId="0" fontId="24" fillId="0" borderId="16" xfId="0" applyFont="1" applyBorder="1" applyAlignment="1">
      <alignment vertical="center"/>
    </xf>
    <xf numFmtId="0" fontId="24" fillId="0" borderId="43" xfId="0" applyFont="1" applyBorder="1" applyAlignment="1">
      <alignment vertical="center"/>
    </xf>
    <xf numFmtId="0" fontId="33" fillId="0" borderId="16" xfId="0" applyFont="1" applyBorder="1" applyAlignment="1">
      <alignment horizontal="left" vertical="center" wrapText="1"/>
    </xf>
    <xf numFmtId="0" fontId="33" fillId="0" borderId="43" xfId="0" applyFont="1" applyBorder="1" applyAlignment="1">
      <alignment horizontal="left" vertical="center" wrapText="1"/>
    </xf>
    <xf numFmtId="0" fontId="24" fillId="0" borderId="11" xfId="0" applyFont="1" applyBorder="1" applyAlignment="1">
      <alignment vertical="center"/>
    </xf>
    <xf numFmtId="0" fontId="24" fillId="0" borderId="30" xfId="0" applyFont="1" applyBorder="1" applyAlignment="1">
      <alignment horizontal="left" vertical="center"/>
    </xf>
    <xf numFmtId="0" fontId="24" fillId="0" borderId="41" xfId="0" applyFont="1" applyBorder="1" applyAlignment="1">
      <alignment horizontal="left" vertical="center"/>
    </xf>
    <xf numFmtId="0" fontId="24" fillId="0" borderId="21" xfId="0" applyFont="1" applyBorder="1" applyAlignment="1">
      <alignment horizontal="left" vertical="center"/>
    </xf>
    <xf numFmtId="0" fontId="24" fillId="0" borderId="42" xfId="0" applyFont="1" applyBorder="1" applyAlignment="1">
      <alignment horizontal="left" vertical="center"/>
    </xf>
    <xf numFmtId="0" fontId="24" fillId="0" borderId="39" xfId="0" applyFont="1" applyBorder="1" applyAlignment="1">
      <alignment horizontal="left" vertical="center"/>
    </xf>
    <xf numFmtId="0" fontId="24" fillId="0" borderId="16" xfId="0" applyFont="1" applyBorder="1" applyAlignment="1">
      <alignment horizontal="left" vertical="center"/>
    </xf>
    <xf numFmtId="0" fontId="24" fillId="0" borderId="43" xfId="0" applyFont="1" applyBorder="1" applyAlignment="1">
      <alignment horizontal="left" vertical="center"/>
    </xf>
    <xf numFmtId="0" fontId="24" fillId="0" borderId="15" xfId="0" applyFont="1" applyBorder="1" applyAlignment="1">
      <alignment horizontal="left" vertical="center"/>
    </xf>
    <xf numFmtId="0" fontId="34" fillId="0" borderId="42" xfId="0" applyFont="1" applyBorder="1" applyAlignment="1">
      <alignment horizontal="center" vertical="center" shrinkToFit="1"/>
    </xf>
    <xf numFmtId="0" fontId="34" fillId="0" borderId="39" xfId="0" applyFont="1" applyBorder="1" applyAlignment="1">
      <alignment horizontal="center" vertical="center" shrinkToFit="1"/>
    </xf>
    <xf numFmtId="0" fontId="33" fillId="0" borderId="29" xfId="0" applyFont="1" applyBorder="1" applyAlignment="1">
      <alignment horizontal="left" vertical="center" wrapText="1"/>
    </xf>
    <xf numFmtId="0" fontId="24" fillId="0" borderId="0" xfId="0" applyFont="1" applyAlignment="1">
      <alignment horizontal="center" vertical="center"/>
    </xf>
    <xf numFmtId="0" fontId="24" fillId="0" borderId="10" xfId="0" applyFont="1" applyBorder="1" applyAlignment="1">
      <alignment horizontal="left" vertical="center"/>
    </xf>
    <xf numFmtId="0" fontId="33" fillId="0" borderId="30" xfId="0" applyFont="1" applyBorder="1" applyAlignment="1">
      <alignment horizontal="left" vertical="center"/>
    </xf>
    <xf numFmtId="0" fontId="33" fillId="0" borderId="41" xfId="0" applyFont="1" applyBorder="1" applyAlignment="1">
      <alignment horizontal="left" vertical="center"/>
    </xf>
    <xf numFmtId="0" fontId="33" fillId="0" borderId="29" xfId="0" applyFont="1" applyBorder="1" applyAlignment="1">
      <alignment horizontal="left"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24"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5" fillId="0" borderId="0" xfId="0" applyFont="1" applyAlignment="1">
      <alignment horizontal="center" vertical="center" wrapText="1"/>
    </xf>
    <xf numFmtId="0" fontId="24" fillId="0" borderId="10" xfId="0" applyFont="1" applyBorder="1" applyAlignment="1">
      <alignment horizontal="center" vertical="center"/>
    </xf>
    <xf numFmtId="0" fontId="24" fillId="0" borderId="29" xfId="0" applyFont="1" applyBorder="1" applyAlignment="1">
      <alignment horizontal="left" vertical="center"/>
    </xf>
    <xf numFmtId="0" fontId="24" fillId="0" borderId="21" xfId="0" applyFont="1" applyBorder="1" applyAlignment="1">
      <alignment horizontal="center" vertical="center"/>
    </xf>
    <xf numFmtId="0" fontId="24" fillId="0" borderId="42" xfId="0" applyFont="1" applyBorder="1" applyAlignment="1">
      <alignment horizontal="center" vertical="center"/>
    </xf>
    <xf numFmtId="0" fontId="24" fillId="0" borderId="39" xfId="0" applyFont="1" applyBorder="1" applyAlignment="1">
      <alignment horizontal="center" vertical="center"/>
    </xf>
    <xf numFmtId="0" fontId="24" fillId="0" borderId="52" xfId="0" applyFont="1" applyBorder="1" applyAlignment="1">
      <alignment horizontal="center" vertical="center"/>
    </xf>
    <xf numFmtId="0" fontId="24" fillId="0" borderId="48" xfId="0" applyFont="1" applyBorder="1" applyAlignment="1">
      <alignment horizontal="center" vertical="center"/>
    </xf>
    <xf numFmtId="0" fontId="24" fillId="0" borderId="16" xfId="0" applyFont="1" applyBorder="1" applyAlignment="1">
      <alignment horizontal="center" vertical="center"/>
    </xf>
    <xf numFmtId="0" fontId="24" fillId="0" borderId="43" xfId="0" applyFont="1" applyBorder="1" applyAlignment="1">
      <alignment horizontal="center" vertical="center"/>
    </xf>
    <xf numFmtId="0" fontId="24" fillId="0" borderId="15" xfId="0" applyFont="1" applyBorder="1" applyAlignment="1">
      <alignment horizontal="center" vertical="center"/>
    </xf>
    <xf numFmtId="0" fontId="29" fillId="0" borderId="21" xfId="0" applyFont="1" applyBorder="1" applyAlignment="1">
      <alignment horizontal="center" vertical="center" wrapText="1"/>
    </xf>
    <xf numFmtId="0" fontId="29" fillId="0" borderId="42" xfId="0" applyFont="1" applyBorder="1" applyAlignment="1">
      <alignment horizontal="center" vertical="center"/>
    </xf>
    <xf numFmtId="0" fontId="29" fillId="0" borderId="39" xfId="0" applyFont="1" applyBorder="1" applyAlignment="1">
      <alignment horizontal="center" vertical="center"/>
    </xf>
    <xf numFmtId="0" fontId="29" fillId="0" borderId="52" xfId="0" applyFont="1" applyBorder="1" applyAlignment="1">
      <alignment horizontal="center" vertical="center"/>
    </xf>
    <xf numFmtId="0" fontId="29" fillId="0" borderId="0" xfId="0" applyFont="1" applyAlignment="1">
      <alignment horizontal="center" vertical="center"/>
    </xf>
    <xf numFmtId="0" fontId="29" fillId="0" borderId="48" xfId="0" applyFont="1" applyBorder="1" applyAlignment="1">
      <alignment horizontal="center" vertical="center"/>
    </xf>
    <xf numFmtId="0" fontId="29" fillId="0" borderId="16" xfId="0" applyFont="1" applyBorder="1" applyAlignment="1">
      <alignment horizontal="center" vertical="center"/>
    </xf>
    <xf numFmtId="0" fontId="29" fillId="0" borderId="43" xfId="0" applyFont="1" applyBorder="1" applyAlignment="1">
      <alignment horizontal="center" vertical="center"/>
    </xf>
    <xf numFmtId="0" fontId="29" fillId="0" borderId="15" xfId="0" applyFont="1" applyBorder="1" applyAlignment="1">
      <alignment horizontal="center" vertical="center"/>
    </xf>
    <xf numFmtId="0" fontId="64" fillId="0" borderId="0" xfId="68" applyAlignment="1">
      <alignment horizontal="left" vertical="center"/>
      <protection/>
    </xf>
    <xf numFmtId="0" fontId="64" fillId="0" borderId="10" xfId="68" applyBorder="1" applyAlignment="1">
      <alignment horizontal="center" vertical="center"/>
      <protection/>
    </xf>
    <xf numFmtId="0" fontId="64" fillId="0" borderId="10" xfId="68" applyBorder="1" applyAlignment="1">
      <alignment horizontal="center" vertical="center" wrapText="1"/>
      <protection/>
    </xf>
    <xf numFmtId="186" fontId="64" fillId="0" borderId="30" xfId="68" applyNumberFormat="1" applyBorder="1" applyAlignment="1">
      <alignment horizontal="center" vertical="center"/>
      <protection/>
    </xf>
    <xf numFmtId="186" fontId="64" fillId="0" borderId="41" xfId="68" applyNumberFormat="1" applyBorder="1" applyAlignment="1">
      <alignment horizontal="center" vertical="center"/>
      <protection/>
    </xf>
    <xf numFmtId="187" fontId="0" fillId="34" borderId="30" xfId="43" applyNumberFormat="1" applyFont="1" applyFill="1" applyBorder="1" applyAlignment="1">
      <alignment horizontal="center" vertical="center"/>
    </xf>
    <xf numFmtId="187" fontId="0" fillId="34" borderId="41" xfId="43" applyNumberFormat="1" applyFont="1" applyFill="1" applyBorder="1" applyAlignment="1">
      <alignment horizontal="center" vertical="center"/>
    </xf>
    <xf numFmtId="187" fontId="0" fillId="34" borderId="29" xfId="43" applyNumberFormat="1" applyFont="1" applyFill="1" applyBorder="1" applyAlignment="1">
      <alignment horizontal="center" vertical="center"/>
    </xf>
    <xf numFmtId="0" fontId="64" fillId="28" borderId="30" xfId="68" applyFill="1" applyBorder="1" applyAlignment="1">
      <alignment horizontal="center" vertical="center"/>
      <protection/>
    </xf>
    <xf numFmtId="0" fontId="64" fillId="28" borderId="41" xfId="68" applyFill="1" applyBorder="1" applyAlignment="1">
      <alignment horizontal="center" vertical="center"/>
      <protection/>
    </xf>
    <xf numFmtId="0" fontId="64" fillId="0" borderId="30" xfId="68" applyBorder="1" applyAlignment="1">
      <alignment horizontal="center" vertical="center"/>
      <protection/>
    </xf>
    <xf numFmtId="0" fontId="64" fillId="0" borderId="41" xfId="68" applyBorder="1" applyAlignment="1">
      <alignment horizontal="center" vertical="center"/>
      <protection/>
    </xf>
    <xf numFmtId="0" fontId="64" fillId="0" borderId="30" xfId="68" applyBorder="1" applyAlignment="1">
      <alignment horizontal="center" vertical="center" wrapText="1"/>
      <protection/>
    </xf>
    <xf numFmtId="0" fontId="64" fillId="0" borderId="41" xfId="68" applyBorder="1" applyAlignment="1">
      <alignment horizontal="center" vertical="center" wrapText="1"/>
      <protection/>
    </xf>
    <xf numFmtId="0" fontId="64" fillId="0" borderId="29" xfId="68" applyBorder="1" applyAlignment="1">
      <alignment horizontal="center" vertical="center" wrapText="1"/>
      <protection/>
    </xf>
    <xf numFmtId="0" fontId="64" fillId="0" borderId="29" xfId="68" applyBorder="1" applyAlignment="1">
      <alignment horizontal="center" vertical="center"/>
      <protection/>
    </xf>
    <xf numFmtId="0" fontId="64" fillId="28" borderId="10" xfId="68" applyFill="1" applyBorder="1" applyAlignment="1">
      <alignment horizontal="center" vertical="center"/>
      <protection/>
    </xf>
    <xf numFmtId="0" fontId="92" fillId="0" borderId="0" xfId="68" applyFont="1" applyAlignment="1">
      <alignment horizontal="center" vertical="center"/>
      <protection/>
    </xf>
    <xf numFmtId="0" fontId="64" fillId="28" borderId="67" xfId="68" applyFill="1" applyBorder="1" applyAlignment="1">
      <alignment horizontal="center" vertical="center" shrinkToFit="1"/>
      <protection/>
    </xf>
    <xf numFmtId="0" fontId="64" fillId="28" borderId="50" xfId="68" applyFill="1" applyBorder="1" applyAlignment="1">
      <alignment horizontal="center" vertical="center" shrinkToFit="1"/>
      <protection/>
    </xf>
    <xf numFmtId="0" fontId="24" fillId="0" borderId="30" xfId="0" applyFont="1" applyBorder="1" applyAlignment="1">
      <alignment horizontal="left" vertical="center" wrapText="1"/>
    </xf>
    <xf numFmtId="0" fontId="24" fillId="0" borderId="41" xfId="0" applyFont="1" applyBorder="1" applyAlignment="1">
      <alignment horizontal="left" vertical="center" wrapText="1"/>
    </xf>
    <xf numFmtId="0" fontId="24" fillId="0" borderId="29" xfId="0" applyFont="1" applyBorder="1" applyAlignment="1">
      <alignment horizontal="left" vertical="center" wrapText="1"/>
    </xf>
    <xf numFmtId="0" fontId="24" fillId="0" borderId="42" xfId="0" applyFont="1" applyBorder="1" applyAlignment="1">
      <alignment horizontal="left" vertical="center" wrapText="1"/>
    </xf>
    <xf numFmtId="0" fontId="24" fillId="0" borderId="39" xfId="0" applyFont="1" applyBorder="1" applyAlignment="1">
      <alignment horizontal="left" vertical="center" wrapText="1"/>
    </xf>
    <xf numFmtId="0" fontId="24" fillId="0" borderId="30" xfId="0" applyFont="1" applyBorder="1" applyAlignment="1">
      <alignment horizontal="center" vertical="center"/>
    </xf>
    <xf numFmtId="0" fontId="24" fillId="0" borderId="41" xfId="0" applyFont="1" applyBorder="1" applyAlignment="1">
      <alignment horizontal="center" vertical="center"/>
    </xf>
    <xf numFmtId="1" fontId="24" fillId="0" borderId="30" xfId="0" applyNumberFormat="1" applyFont="1" applyBorder="1" applyAlignment="1">
      <alignment horizontal="center" vertical="center"/>
    </xf>
    <xf numFmtId="1" fontId="24" fillId="0" borderId="41" xfId="0" applyNumberFormat="1" applyFont="1" applyBorder="1" applyAlignment="1">
      <alignment horizontal="center" vertical="center"/>
    </xf>
    <xf numFmtId="0" fontId="93" fillId="0" borderId="0" xfId="68" applyFont="1" applyAlignment="1">
      <alignment horizontal="left" vertical="center"/>
      <protection/>
    </xf>
    <xf numFmtId="0" fontId="0" fillId="0" borderId="16" xfId="67" applyFont="1" applyBorder="1" applyAlignment="1">
      <alignment horizontal="center" vertical="center"/>
      <protection/>
    </xf>
    <xf numFmtId="0" fontId="0" fillId="0" borderId="43" xfId="67" applyFont="1" applyBorder="1" applyAlignment="1">
      <alignment horizontal="center" vertical="center"/>
      <protection/>
    </xf>
    <xf numFmtId="0" fontId="0" fillId="0" borderId="15" xfId="67" applyFont="1" applyBorder="1" applyAlignment="1">
      <alignment horizontal="center" vertical="center"/>
      <protection/>
    </xf>
    <xf numFmtId="0" fontId="0" fillId="0" borderId="30" xfId="67" applyFont="1" applyBorder="1" applyAlignment="1">
      <alignment horizontal="center" vertical="center"/>
      <protection/>
    </xf>
    <xf numFmtId="0" fontId="0" fillId="0" borderId="41" xfId="67" applyFont="1" applyBorder="1" applyAlignment="1">
      <alignment horizontal="center" vertical="center"/>
      <protection/>
    </xf>
    <xf numFmtId="0" fontId="0" fillId="0" borderId="41" xfId="67" applyFont="1" applyBorder="1" applyAlignment="1">
      <alignment vertical="center"/>
      <protection/>
    </xf>
    <xf numFmtId="0" fontId="0" fillId="0" borderId="29" xfId="67" applyFont="1" applyBorder="1" applyAlignment="1">
      <alignment vertical="center"/>
      <protection/>
    </xf>
    <xf numFmtId="0" fontId="0" fillId="0" borderId="29" xfId="67" applyFont="1" applyBorder="1" applyAlignment="1">
      <alignment horizontal="center" vertical="center"/>
      <protection/>
    </xf>
    <xf numFmtId="0" fontId="0" fillId="0" borderId="0" xfId="67" applyFont="1" applyBorder="1" applyAlignment="1">
      <alignment vertical="center" wrapText="1"/>
      <protection/>
    </xf>
    <xf numFmtId="0" fontId="0" fillId="0" borderId="48" xfId="67" applyFont="1" applyBorder="1" applyAlignment="1">
      <alignment vertical="center" wrapText="1"/>
      <protection/>
    </xf>
    <xf numFmtId="0" fontId="0" fillId="0" borderId="30" xfId="67" applyFont="1" applyBorder="1" applyAlignment="1">
      <alignment horizontal="center" vertical="center" wrapText="1"/>
      <protection/>
    </xf>
    <xf numFmtId="0" fontId="0" fillId="0" borderId="41" xfId="67" applyFont="1" applyBorder="1" applyAlignment="1">
      <alignment horizontal="center" vertical="center" wrapText="1"/>
      <protection/>
    </xf>
    <xf numFmtId="0" fontId="0" fillId="0" borderId="29" xfId="67" applyFont="1" applyBorder="1" applyAlignment="1">
      <alignment horizontal="center" vertical="center" wrapText="1"/>
      <protection/>
    </xf>
    <xf numFmtId="0" fontId="0" fillId="0" borderId="21" xfId="67" applyFont="1" applyBorder="1" applyAlignment="1">
      <alignment horizontal="left" vertical="center" shrinkToFit="1"/>
      <protection/>
    </xf>
    <xf numFmtId="0" fontId="0" fillId="0" borderId="42" xfId="67" applyFont="1" applyBorder="1" applyAlignment="1">
      <alignment horizontal="left" vertical="center" shrinkToFit="1"/>
      <protection/>
    </xf>
    <xf numFmtId="0" fontId="0" fillId="0" borderId="39" xfId="67" applyFont="1" applyBorder="1" applyAlignment="1">
      <alignment horizontal="left" vertical="center" shrinkToFit="1"/>
      <protection/>
    </xf>
    <xf numFmtId="0" fontId="0" fillId="0" borderId="52" xfId="67" applyFont="1" applyBorder="1" applyAlignment="1">
      <alignment horizontal="left" vertical="center" shrinkToFit="1"/>
      <protection/>
    </xf>
    <xf numFmtId="0" fontId="0" fillId="0" borderId="0" xfId="67" applyFont="1" applyAlignment="1">
      <alignment horizontal="left" vertical="center" shrinkToFit="1"/>
      <protection/>
    </xf>
    <xf numFmtId="0" fontId="0" fillId="0" borderId="48" xfId="67" applyFont="1" applyBorder="1" applyAlignment="1">
      <alignment horizontal="left" vertical="center" shrinkToFit="1"/>
      <protection/>
    </xf>
    <xf numFmtId="0" fontId="0" fillId="0" borderId="16" xfId="67" applyFont="1" applyBorder="1" applyAlignment="1">
      <alignment horizontal="left" vertical="center" shrinkToFit="1"/>
      <protection/>
    </xf>
    <xf numFmtId="0" fontId="0" fillId="0" borderId="43" xfId="67" applyFont="1" applyBorder="1" applyAlignment="1">
      <alignment horizontal="left" vertical="center" shrinkToFit="1"/>
      <protection/>
    </xf>
    <xf numFmtId="0" fontId="0" fillId="0" borderId="15" xfId="67" applyFont="1" applyBorder="1" applyAlignment="1">
      <alignment horizontal="left" vertical="center" shrinkToFit="1"/>
      <protection/>
    </xf>
    <xf numFmtId="0" fontId="0" fillId="0" borderId="21" xfId="67" applyFont="1" applyBorder="1" applyAlignment="1">
      <alignment horizontal="center" vertical="center" wrapText="1"/>
      <protection/>
    </xf>
    <xf numFmtId="0" fontId="0" fillId="0" borderId="42" xfId="67" applyFont="1" applyBorder="1" applyAlignment="1">
      <alignment horizontal="center" vertical="center" wrapText="1"/>
      <protection/>
    </xf>
    <xf numFmtId="0" fontId="0" fillId="0" borderId="39" xfId="67" applyFont="1" applyBorder="1" applyAlignment="1">
      <alignment horizontal="center" vertical="center" wrapText="1"/>
      <protection/>
    </xf>
    <xf numFmtId="0" fontId="0" fillId="0" borderId="52" xfId="67" applyFont="1" applyBorder="1" applyAlignment="1">
      <alignment horizontal="center" vertical="center" wrapText="1"/>
      <protection/>
    </xf>
    <xf numFmtId="0" fontId="0" fillId="0" borderId="0" xfId="67" applyFont="1" applyBorder="1" applyAlignment="1">
      <alignment horizontal="center" vertical="center" wrapText="1"/>
      <protection/>
    </xf>
    <xf numFmtId="0" fontId="0" fillId="0" borderId="48"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0" fillId="0" borderId="43"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0" fillId="0" borderId="20" xfId="67" applyFont="1" applyBorder="1" applyAlignment="1">
      <alignment horizontal="center" vertical="center" wrapText="1" shrinkToFit="1"/>
      <protection/>
    </xf>
    <xf numFmtId="0" fontId="0" fillId="0" borderId="11" xfId="67" applyFont="1" applyBorder="1" applyAlignment="1">
      <alignment horizontal="center" vertical="center" wrapText="1" shrinkToFit="1"/>
      <protection/>
    </xf>
    <xf numFmtId="0" fontId="0" fillId="0" borderId="30" xfId="67" applyFont="1" applyBorder="1" applyAlignment="1">
      <alignment horizontal="center" vertical="center" wrapText="1" shrinkToFit="1"/>
      <protection/>
    </xf>
    <xf numFmtId="0" fontId="0" fillId="0" borderId="41" xfId="67" applyFont="1" applyBorder="1" applyAlignment="1">
      <alignment horizontal="center" vertical="center" shrinkToFit="1"/>
      <protection/>
    </xf>
    <xf numFmtId="0" fontId="0" fillId="0" borderId="29" xfId="67" applyFont="1" applyBorder="1" applyAlignment="1">
      <alignment horizontal="center" vertical="center" shrinkToFit="1"/>
      <protection/>
    </xf>
    <xf numFmtId="0" fontId="0" fillId="0" borderId="30" xfId="67" applyFont="1" applyBorder="1" applyAlignment="1">
      <alignment horizontal="center" vertical="center" shrinkToFit="1"/>
      <protection/>
    </xf>
    <xf numFmtId="0" fontId="0" fillId="0" borderId="41" xfId="67" applyFont="1" applyBorder="1" applyAlignment="1">
      <alignment vertical="center" wrapText="1"/>
      <protection/>
    </xf>
    <xf numFmtId="0" fontId="0" fillId="0" borderId="42" xfId="67" applyFont="1" applyBorder="1" applyAlignment="1">
      <alignment vertical="center" wrapText="1"/>
      <protection/>
    </xf>
    <xf numFmtId="0" fontId="0" fillId="0" borderId="10" xfId="67" applyFont="1" applyBorder="1" applyAlignment="1">
      <alignment horizontal="center" vertical="center"/>
      <protection/>
    </xf>
    <xf numFmtId="0" fontId="0" fillId="0" borderId="30" xfId="67" applyFont="1" applyBorder="1" applyAlignment="1">
      <alignment horizontal="center" vertical="center" wrapText="1"/>
      <protection/>
    </xf>
    <xf numFmtId="0" fontId="31" fillId="0" borderId="0" xfId="67" applyFont="1" applyBorder="1" applyAlignment="1">
      <alignment horizontal="center" vertical="center" shrinkToFit="1"/>
      <protection/>
    </xf>
    <xf numFmtId="0" fontId="0" fillId="0" borderId="0" xfId="67" applyFont="1" applyAlignment="1">
      <alignment horizontal="right" vertical="center"/>
      <protection/>
    </xf>
    <xf numFmtId="0" fontId="20" fillId="0" borderId="0" xfId="67" applyFont="1" applyAlignment="1">
      <alignment horizontal="center" vertical="center" wrapText="1"/>
      <protection/>
    </xf>
    <xf numFmtId="0" fontId="0" fillId="0" borderId="30" xfId="67" applyFont="1" applyBorder="1" applyAlignment="1">
      <alignment vertical="center" wrapText="1"/>
      <protection/>
    </xf>
    <xf numFmtId="0" fontId="0" fillId="0" borderId="29" xfId="67" applyFont="1" applyBorder="1" applyAlignment="1">
      <alignment vertical="center" wrapText="1"/>
      <protection/>
    </xf>
    <xf numFmtId="0" fontId="0" fillId="0" borderId="30" xfId="67" applyFont="1" applyBorder="1" applyAlignment="1">
      <alignment horizontal="left" vertical="center" wrapText="1"/>
      <protection/>
    </xf>
    <xf numFmtId="0" fontId="0" fillId="0" borderId="41" xfId="67" applyFont="1" applyBorder="1" applyAlignment="1">
      <alignment horizontal="left" vertical="center"/>
      <protection/>
    </xf>
    <xf numFmtId="0" fontId="0" fillId="0" borderId="29" xfId="67" applyFont="1" applyBorder="1" applyAlignment="1">
      <alignment horizontal="left" vertical="center"/>
      <protection/>
    </xf>
    <xf numFmtId="0" fontId="85" fillId="0" borderId="0" xfId="0" applyFont="1" applyAlignment="1">
      <alignment horizontal="left" vertical="center" wrapText="1" indent="1"/>
    </xf>
    <xf numFmtId="0" fontId="85" fillId="0" borderId="0" xfId="0" applyFont="1" applyAlignment="1">
      <alignment horizontal="left" vertical="center" indent="1"/>
    </xf>
    <xf numFmtId="0" fontId="82" fillId="0" borderId="30" xfId="0" applyFont="1" applyBorder="1" applyAlignment="1">
      <alignment horizontal="left" vertical="center" indent="1"/>
    </xf>
    <xf numFmtId="0" fontId="82" fillId="0" borderId="41" xfId="0" applyFont="1" applyBorder="1" applyAlignment="1">
      <alignment horizontal="left" vertical="center" indent="1"/>
    </xf>
    <xf numFmtId="0" fontId="82" fillId="0" borderId="29" xfId="0" applyFont="1" applyBorder="1" applyAlignment="1">
      <alignment horizontal="left" vertical="center" indent="1"/>
    </xf>
    <xf numFmtId="180" fontId="82" fillId="5" borderId="10" xfId="0" applyNumberFormat="1" applyFont="1" applyFill="1" applyBorder="1" applyAlignment="1">
      <alignment horizontal="center" vertical="center"/>
    </xf>
    <xf numFmtId="0" fontId="82" fillId="2" borderId="10" xfId="0" applyFont="1" applyFill="1" applyBorder="1" applyAlignment="1">
      <alignment horizontal="center" vertical="center"/>
    </xf>
    <xf numFmtId="0" fontId="82" fillId="5" borderId="10" xfId="0" applyFont="1" applyFill="1" applyBorder="1" applyAlignment="1">
      <alignment horizontal="center" vertical="center"/>
    </xf>
    <xf numFmtId="0" fontId="82" fillId="2" borderId="21" xfId="0" applyFont="1" applyFill="1" applyBorder="1" applyAlignment="1">
      <alignment horizontal="center" vertical="center"/>
    </xf>
    <xf numFmtId="0" fontId="82" fillId="2" borderId="42" xfId="0" applyFont="1" applyFill="1" applyBorder="1" applyAlignment="1">
      <alignment horizontal="center" vertical="center"/>
    </xf>
    <xf numFmtId="0" fontId="82" fillId="0" borderId="52" xfId="0" applyFont="1" applyBorder="1" applyAlignment="1">
      <alignment horizontal="center" vertical="center"/>
    </xf>
    <xf numFmtId="0" fontId="82" fillId="0" borderId="48" xfId="0" applyFont="1" applyBorder="1" applyAlignment="1">
      <alignment horizontal="center" vertical="center"/>
    </xf>
    <xf numFmtId="0" fontId="86" fillId="0" borderId="52" xfId="0" applyFont="1" applyBorder="1" applyAlignment="1">
      <alignment horizontal="center" vertical="center" wrapText="1"/>
    </xf>
    <xf numFmtId="0" fontId="86" fillId="0" borderId="48" xfId="0" applyFont="1" applyBorder="1" applyAlignment="1">
      <alignment horizontal="center" vertical="center" wrapText="1"/>
    </xf>
    <xf numFmtId="0" fontId="82" fillId="0" borderId="94" xfId="0" applyFont="1" applyBorder="1" applyAlignment="1">
      <alignment horizontal="center" vertical="center"/>
    </xf>
    <xf numFmtId="0" fontId="82" fillId="0" borderId="95" xfId="0" applyFont="1" applyBorder="1" applyAlignment="1">
      <alignment horizontal="center" vertical="center"/>
    </xf>
    <xf numFmtId="0" fontId="82" fillId="0" borderId="96" xfId="0" applyFont="1" applyBorder="1" applyAlignment="1">
      <alignment horizontal="center" vertical="center"/>
    </xf>
    <xf numFmtId="0" fontId="82" fillId="0" borderId="10" xfId="0" applyFont="1" applyBorder="1" applyAlignment="1">
      <alignment horizontal="center" vertical="center"/>
    </xf>
    <xf numFmtId="0" fontId="94" fillId="0" borderId="10" xfId="0" applyFont="1" applyBorder="1" applyAlignment="1">
      <alignment horizontal="center" vertical="center" wrapText="1"/>
    </xf>
    <xf numFmtId="0" fontId="82" fillId="0" borderId="10" xfId="0" applyFont="1" applyBorder="1" applyAlignment="1">
      <alignment horizontal="center" vertical="center" wrapText="1"/>
    </xf>
    <xf numFmtId="0" fontId="82" fillId="5" borderId="21" xfId="0" applyFont="1" applyFill="1" applyBorder="1" applyAlignment="1">
      <alignment horizontal="center" vertical="center"/>
    </xf>
    <xf numFmtId="0" fontId="82" fillId="5" borderId="42" xfId="0" applyFont="1" applyFill="1" applyBorder="1" applyAlignment="1">
      <alignment horizontal="center" vertical="center"/>
    </xf>
    <xf numFmtId="0" fontId="83" fillId="0" borderId="30" xfId="0" applyFont="1" applyBorder="1" applyAlignment="1">
      <alignment horizontal="center" vertical="center"/>
    </xf>
    <xf numFmtId="0" fontId="83" fillId="0" borderId="41" xfId="0" applyFont="1" applyBorder="1" applyAlignment="1">
      <alignment horizontal="center" vertical="center"/>
    </xf>
    <xf numFmtId="0" fontId="83" fillId="0" borderId="29" xfId="0" applyFont="1" applyBorder="1" applyAlignment="1">
      <alignment horizontal="center" vertical="center"/>
    </xf>
    <xf numFmtId="0" fontId="82" fillId="0" borderId="20" xfId="0" applyFont="1" applyBorder="1" applyAlignment="1">
      <alignment horizontal="center" vertical="center"/>
    </xf>
    <xf numFmtId="0" fontId="82" fillId="0" borderId="11" xfId="0" applyFont="1" applyBorder="1" applyAlignment="1">
      <alignment horizontal="center" vertical="center"/>
    </xf>
    <xf numFmtId="0" fontId="87" fillId="2" borderId="21" xfId="0" applyFont="1" applyFill="1" applyBorder="1" applyAlignment="1">
      <alignment horizontal="left" vertical="top"/>
    </xf>
    <xf numFmtId="0" fontId="87" fillId="2" borderId="42" xfId="0" applyFont="1" applyFill="1" applyBorder="1" applyAlignment="1">
      <alignment horizontal="left" vertical="top"/>
    </xf>
    <xf numFmtId="0" fontId="87" fillId="2" borderId="39" xfId="0" applyFont="1" applyFill="1" applyBorder="1" applyAlignment="1">
      <alignment horizontal="left" vertical="top"/>
    </xf>
    <xf numFmtId="0" fontId="85" fillId="2" borderId="16" xfId="0" applyFont="1" applyFill="1" applyBorder="1" applyAlignment="1">
      <alignment horizontal="left" vertical="top"/>
    </xf>
    <xf numFmtId="0" fontId="85" fillId="2" borderId="43" xfId="0" applyFont="1" applyFill="1" applyBorder="1" applyAlignment="1">
      <alignment horizontal="left" vertical="top"/>
    </xf>
    <xf numFmtId="0" fontId="85" fillId="2" borderId="15" xfId="0" applyFont="1" applyFill="1" applyBorder="1" applyAlignment="1">
      <alignment horizontal="left" vertical="top"/>
    </xf>
    <xf numFmtId="0" fontId="85" fillId="0" borderId="42" xfId="0" applyFont="1" applyBorder="1" applyAlignment="1">
      <alignment horizontal="left" vertical="center" wrapText="1" indent="1"/>
    </xf>
    <xf numFmtId="0" fontId="82" fillId="0" borderId="45" xfId="0" applyFont="1" applyBorder="1" applyAlignment="1">
      <alignment horizontal="center" vertical="center"/>
    </xf>
    <xf numFmtId="0" fontId="95" fillId="0" borderId="0" xfId="0" applyFont="1" applyAlignment="1">
      <alignment horizontal="left" vertical="center" wrapText="1" indent="1"/>
    </xf>
    <xf numFmtId="0" fontId="95" fillId="0" borderId="0" xfId="0" applyFont="1" applyAlignment="1">
      <alignment horizontal="left" vertical="center" indent="1"/>
    </xf>
    <xf numFmtId="0" fontId="82" fillId="35" borderId="10" xfId="0" applyFont="1" applyFill="1" applyBorder="1" applyAlignment="1">
      <alignment horizontal="center" vertical="center"/>
    </xf>
    <xf numFmtId="10" fontId="82" fillId="5" borderId="21" xfId="42" applyNumberFormat="1" applyFont="1" applyFill="1" applyBorder="1" applyAlignment="1">
      <alignment horizontal="center" vertical="center"/>
    </xf>
    <xf numFmtId="10" fontId="82" fillId="5" borderId="42" xfId="42" applyNumberFormat="1" applyFont="1" applyFill="1" applyBorder="1" applyAlignment="1">
      <alignment horizontal="center" vertical="center"/>
    </xf>
    <xf numFmtId="0" fontId="82" fillId="5" borderId="30" xfId="0" applyFont="1" applyFill="1" applyBorder="1" applyAlignment="1">
      <alignment horizontal="center" vertical="center"/>
    </xf>
    <xf numFmtId="0" fontId="82" fillId="5" borderId="41" xfId="0" applyFont="1" applyFill="1" applyBorder="1" applyAlignment="1">
      <alignment horizontal="center" vertical="center"/>
    </xf>
    <xf numFmtId="0" fontId="82" fillId="5" borderId="29" xfId="0" applyFont="1" applyFill="1" applyBorder="1" applyAlignment="1">
      <alignment horizontal="center" vertical="center"/>
    </xf>
    <xf numFmtId="38" fontId="82" fillId="2" borderId="21" xfId="50" applyFont="1" applyFill="1" applyBorder="1" applyAlignment="1">
      <alignment horizontal="center" vertical="center"/>
    </xf>
    <xf numFmtId="38" fontId="82" fillId="2" borderId="42" xfId="50" applyFont="1" applyFill="1" applyBorder="1" applyAlignment="1">
      <alignment horizontal="center" vertical="center"/>
    </xf>
    <xf numFmtId="0" fontId="18" fillId="0" borderId="10" xfId="0" applyFont="1" applyBorder="1" applyAlignment="1">
      <alignment horizontal="left" vertical="center" indent="1" shrinkToFit="1"/>
    </xf>
    <xf numFmtId="38" fontId="82" fillId="2" borderId="30" xfId="50" applyFont="1" applyFill="1" applyBorder="1" applyAlignment="1">
      <alignment horizontal="center" vertical="center"/>
    </xf>
    <xf numFmtId="38" fontId="82" fillId="2" borderId="41" xfId="50" applyFont="1" applyFill="1" applyBorder="1" applyAlignment="1">
      <alignment horizontal="center" vertical="center"/>
    </xf>
    <xf numFmtId="0" fontId="82" fillId="0" borderId="16" xfId="0" applyFont="1" applyBorder="1" applyAlignment="1">
      <alignment horizontal="left" vertical="center" indent="1"/>
    </xf>
    <xf numFmtId="0" fontId="82" fillId="0" borderId="43" xfId="0" applyFont="1" applyBorder="1" applyAlignment="1">
      <alignment horizontal="left" vertical="center" indent="1"/>
    </xf>
    <xf numFmtId="0" fontId="82" fillId="5" borderId="16" xfId="0" applyFont="1" applyFill="1" applyBorder="1" applyAlignment="1">
      <alignment horizontal="center" vertical="center"/>
    </xf>
    <xf numFmtId="0" fontId="82" fillId="5" borderId="43" xfId="0" applyFont="1" applyFill="1" applyBorder="1" applyAlignment="1">
      <alignment horizontal="center" vertical="center"/>
    </xf>
    <xf numFmtId="0" fontId="82" fillId="5" borderId="15" xfId="0" applyFont="1" applyFill="1" applyBorder="1" applyAlignment="1">
      <alignment horizontal="center" vertical="center"/>
    </xf>
    <xf numFmtId="0" fontId="82" fillId="7" borderId="30" xfId="0" applyFont="1" applyFill="1" applyBorder="1" applyAlignment="1">
      <alignment horizontal="center" vertical="center"/>
    </xf>
    <xf numFmtId="0" fontId="82" fillId="7" borderId="41" xfId="0" applyFont="1" applyFill="1" applyBorder="1" applyAlignment="1">
      <alignment horizontal="center" vertical="center"/>
    </xf>
    <xf numFmtId="0" fontId="82" fillId="7" borderId="29" xfId="0" applyFont="1" applyFill="1" applyBorder="1" applyAlignment="1">
      <alignment horizontal="center" vertical="center"/>
    </xf>
    <xf numFmtId="0" fontId="82" fillId="0" borderId="30" xfId="0" applyFont="1" applyBorder="1" applyAlignment="1">
      <alignment horizontal="center" vertical="center"/>
    </xf>
    <xf numFmtId="0" fontId="82" fillId="0" borderId="41" xfId="0" applyFont="1" applyBorder="1" applyAlignment="1">
      <alignment horizontal="center" vertical="center"/>
    </xf>
    <xf numFmtId="0" fontId="82" fillId="0" borderId="29" xfId="0" applyFont="1" applyBorder="1" applyAlignment="1">
      <alignment horizontal="center" vertical="center"/>
    </xf>
    <xf numFmtId="0" fontId="85" fillId="0" borderId="0" xfId="0" applyFont="1" applyAlignment="1">
      <alignment horizontal="left" vertical="center" wrapText="1"/>
    </xf>
    <xf numFmtId="0" fontId="82" fillId="2" borderId="41" xfId="0" applyFont="1" applyFill="1" applyBorder="1" applyAlignment="1">
      <alignment horizontal="center" vertical="center"/>
    </xf>
    <xf numFmtId="0" fontId="82" fillId="2" borderId="30" xfId="0" applyFont="1" applyFill="1" applyBorder="1" applyAlignment="1">
      <alignment horizontal="center" vertical="center"/>
    </xf>
    <xf numFmtId="0" fontId="82" fillId="2" borderId="29" xfId="0" applyFont="1" applyFill="1" applyBorder="1" applyAlignment="1">
      <alignment horizontal="center" vertical="center"/>
    </xf>
    <xf numFmtId="0" fontId="96" fillId="0" borderId="0" xfId="0" applyFont="1" applyAlignment="1">
      <alignment horizontal="center" vertical="center"/>
    </xf>
    <xf numFmtId="0" fontId="82" fillId="0" borderId="21" xfId="0" applyFont="1" applyBorder="1" applyAlignment="1">
      <alignment horizontal="left" vertical="center" wrapText="1"/>
    </xf>
    <xf numFmtId="0" fontId="82" fillId="0" borderId="42" xfId="0" applyFont="1" applyBorder="1" applyAlignment="1">
      <alignment horizontal="left" vertical="center"/>
    </xf>
    <xf numFmtId="0" fontId="82" fillId="0" borderId="39" xfId="0" applyFont="1" applyBorder="1" applyAlignment="1">
      <alignment horizontal="left" vertical="center"/>
    </xf>
    <xf numFmtId="0" fontId="82" fillId="0" borderId="52" xfId="0" applyFont="1" applyBorder="1" applyAlignment="1">
      <alignment horizontal="left" vertical="center" wrapText="1"/>
    </xf>
    <xf numFmtId="0" fontId="82" fillId="0" borderId="0" xfId="0" applyFont="1" applyAlignment="1">
      <alignment horizontal="left" vertical="center"/>
    </xf>
    <xf numFmtId="0" fontId="82" fillId="0" borderId="48" xfId="0" applyFont="1" applyBorder="1" applyAlignment="1">
      <alignment horizontal="left" vertical="center"/>
    </xf>
    <xf numFmtId="0" fontId="82" fillId="0" borderId="52" xfId="0" applyFont="1" applyBorder="1" applyAlignment="1">
      <alignment horizontal="left" vertical="center"/>
    </xf>
    <xf numFmtId="0" fontId="82" fillId="0" borderId="16" xfId="0" applyFont="1" applyBorder="1" applyAlignment="1">
      <alignment horizontal="left" vertical="center"/>
    </xf>
    <xf numFmtId="0" fontId="82" fillId="0" borderId="43" xfId="0" applyFont="1" applyBorder="1" applyAlignment="1">
      <alignment horizontal="left" vertical="center"/>
    </xf>
    <xf numFmtId="0" fontId="82" fillId="0" borderId="15" xfId="0" applyFont="1" applyBorder="1" applyAlignment="1">
      <alignment horizontal="left" vertical="center"/>
    </xf>
    <xf numFmtId="0" fontId="82" fillId="2" borderId="10" xfId="0" applyFont="1" applyFill="1" applyBorder="1" applyAlignment="1">
      <alignment horizontal="left" vertical="center" indent="1"/>
    </xf>
    <xf numFmtId="0" fontId="82" fillId="2" borderId="20" xfId="0" applyFont="1" applyFill="1" applyBorder="1" applyAlignment="1">
      <alignment horizontal="left" vertical="center" indent="1"/>
    </xf>
    <xf numFmtId="0" fontId="0" fillId="0" borderId="0" xfId="66" applyFont="1" applyAlignment="1">
      <alignment horizontal="left" vertical="top" wrapText="1"/>
      <protection/>
    </xf>
    <xf numFmtId="0" fontId="0" fillId="0" borderId="0" xfId="66" applyAlignment="1">
      <alignment horizontal="left" vertical="top" wrapText="1"/>
      <protection/>
    </xf>
    <xf numFmtId="0" fontId="0" fillId="0" borderId="30" xfId="66" applyBorder="1" applyAlignment="1">
      <alignment horizontal="center" vertical="top" wrapText="1"/>
      <protection/>
    </xf>
    <xf numFmtId="0" fontId="0" fillId="0" borderId="29" xfId="66" applyBorder="1" applyAlignment="1">
      <alignment horizontal="center" vertical="top" wrapText="1"/>
      <protection/>
    </xf>
    <xf numFmtId="0" fontId="0" fillId="0" borderId="30" xfId="66" applyBorder="1" applyAlignment="1">
      <alignment horizontal="center" vertical="top" shrinkToFit="1"/>
      <protection/>
    </xf>
    <xf numFmtId="0" fontId="0" fillId="0" borderId="29" xfId="66" applyBorder="1" applyAlignment="1">
      <alignment horizontal="center" vertical="top" shrinkToFit="1"/>
      <protection/>
    </xf>
    <xf numFmtId="0" fontId="7" fillId="0" borderId="97" xfId="66" applyFont="1" applyBorder="1" applyAlignment="1">
      <alignment horizontal="center" vertical="top" wrapText="1"/>
      <protection/>
    </xf>
    <xf numFmtId="0" fontId="7" fillId="0" borderId="98" xfId="66" applyFont="1" applyBorder="1" applyAlignment="1">
      <alignment horizontal="center" vertical="top" wrapText="1"/>
      <protection/>
    </xf>
    <xf numFmtId="38" fontId="0" fillId="2" borderId="30" xfId="50" applyFont="1" applyFill="1" applyBorder="1" applyAlignment="1" applyProtection="1">
      <alignment horizontal="center" vertical="center" wrapText="1"/>
      <protection/>
    </xf>
    <xf numFmtId="38" fontId="0" fillId="2" borderId="29" xfId="50" applyFont="1" applyFill="1" applyBorder="1" applyAlignment="1" applyProtection="1">
      <alignment horizontal="center" vertical="center" wrapText="1"/>
      <protection/>
    </xf>
    <xf numFmtId="38" fontId="0" fillId="5" borderId="76" xfId="50" applyFont="1" applyFill="1" applyBorder="1" applyAlignment="1" applyProtection="1">
      <alignment horizontal="center" vertical="center" wrapText="1"/>
      <protection/>
    </xf>
    <xf numFmtId="38" fontId="0" fillId="5" borderId="78" xfId="50" applyFont="1" applyFill="1" applyBorder="1" applyAlignment="1" applyProtection="1">
      <alignment horizontal="center" vertical="center" wrapText="1"/>
      <protection/>
    </xf>
    <xf numFmtId="0" fontId="7" fillId="33" borderId="41" xfId="66" applyFont="1" applyFill="1" applyBorder="1" applyAlignment="1">
      <alignment horizontal="center"/>
      <protection/>
    </xf>
    <xf numFmtId="0" fontId="7" fillId="33" borderId="30" xfId="66" applyFont="1" applyFill="1" applyBorder="1" applyAlignment="1">
      <alignment horizontal="center" wrapText="1"/>
      <protection/>
    </xf>
    <xf numFmtId="0" fontId="7" fillId="33" borderId="41" xfId="66" applyFont="1" applyFill="1" applyBorder="1" applyAlignment="1">
      <alignment horizontal="center" wrapText="1"/>
      <protection/>
    </xf>
    <xf numFmtId="0" fontId="7" fillId="33" borderId="29" xfId="66" applyFont="1" applyFill="1" applyBorder="1" applyAlignment="1">
      <alignment horizontal="center" wrapText="1"/>
      <protection/>
    </xf>
    <xf numFmtId="0" fontId="88" fillId="0" borderId="21" xfId="66" applyFont="1" applyBorder="1" applyAlignment="1">
      <alignment horizontal="left" vertical="top" wrapText="1"/>
      <protection/>
    </xf>
    <xf numFmtId="0" fontId="88" fillId="0" borderId="42" xfId="66" applyFont="1" applyBorder="1" applyAlignment="1">
      <alignment horizontal="left" vertical="top" wrapText="1"/>
      <protection/>
    </xf>
    <xf numFmtId="0" fontId="88" fillId="0" borderId="39" xfId="66" applyFont="1" applyBorder="1" applyAlignment="1">
      <alignment horizontal="left" vertical="top" wrapText="1"/>
      <protection/>
    </xf>
    <xf numFmtId="0" fontId="88" fillId="0" borderId="52" xfId="66" applyFont="1" applyBorder="1" applyAlignment="1">
      <alignment horizontal="left" vertical="top" wrapText="1"/>
      <protection/>
    </xf>
    <xf numFmtId="0" fontId="88" fillId="0" borderId="0" xfId="66" applyFont="1" applyAlignment="1">
      <alignment horizontal="left" vertical="top" wrapText="1"/>
      <protection/>
    </xf>
    <xf numFmtId="0" fontId="88" fillId="0" borderId="48" xfId="66" applyFont="1" applyBorder="1" applyAlignment="1">
      <alignment horizontal="left" vertical="top" wrapText="1"/>
      <protection/>
    </xf>
    <xf numFmtId="0" fontId="88" fillId="0" borderId="30" xfId="66" applyFont="1" applyBorder="1" applyAlignment="1">
      <alignment horizontal="left" vertical="top" wrapText="1"/>
      <protection/>
    </xf>
    <xf numFmtId="0" fontId="88" fillId="0" borderId="41" xfId="66" applyFont="1" applyBorder="1" applyAlignment="1">
      <alignment horizontal="left" vertical="top" wrapText="1"/>
      <protection/>
    </xf>
    <xf numFmtId="0" fontId="88" fillId="0" borderId="29" xfId="66" applyFont="1" applyBorder="1" applyAlignment="1">
      <alignment horizontal="left" vertical="top" wrapText="1"/>
      <protection/>
    </xf>
    <xf numFmtId="42" fontId="9" fillId="0" borderId="77" xfId="66" applyNumberFormat="1" applyFont="1" applyBorder="1" applyAlignment="1">
      <alignment horizontal="center" vertical="center" wrapText="1"/>
      <protection/>
    </xf>
    <xf numFmtId="42" fontId="9" fillId="0" borderId="18" xfId="66" applyNumberFormat="1" applyFont="1" applyBorder="1" applyAlignment="1">
      <alignment horizontal="center" vertical="center" wrapText="1"/>
      <protection/>
    </xf>
    <xf numFmtId="42" fontId="9" fillId="0" borderId="99" xfId="66" applyNumberFormat="1" applyFont="1" applyBorder="1" applyAlignment="1">
      <alignment horizontal="center" vertical="center" wrapText="1"/>
      <protection/>
    </xf>
    <xf numFmtId="42" fontId="9" fillId="0" borderId="100" xfId="66" applyNumberFormat="1" applyFont="1" applyBorder="1" applyAlignment="1">
      <alignment horizontal="center" vertical="center" wrapText="1"/>
      <protection/>
    </xf>
    <xf numFmtId="0" fontId="97" fillId="0" borderId="15" xfId="67" applyFont="1" applyBorder="1" applyAlignment="1">
      <alignment horizontal="left" vertical="top" wrapText="1"/>
      <protection/>
    </xf>
    <xf numFmtId="0" fontId="97" fillId="0" borderId="11" xfId="67" applyFont="1" applyBorder="1" applyAlignment="1">
      <alignment horizontal="left" vertical="top" wrapText="1"/>
      <protection/>
    </xf>
    <xf numFmtId="0" fontId="7" fillId="0" borderId="20" xfId="66" applyFont="1" applyBorder="1" applyAlignment="1">
      <alignment horizontal="center" vertical="center" wrapText="1" readingOrder="1"/>
      <protection/>
    </xf>
    <xf numFmtId="0" fontId="7" fillId="0" borderId="44" xfId="66" applyFont="1" applyBorder="1" applyAlignment="1">
      <alignment horizontal="center" vertical="center" readingOrder="1"/>
      <protection/>
    </xf>
    <xf numFmtId="0" fontId="7" fillId="0" borderId="11" xfId="66" applyFont="1" applyBorder="1" applyAlignment="1">
      <alignment horizontal="center" vertical="center" readingOrder="1"/>
      <protection/>
    </xf>
    <xf numFmtId="0" fontId="9" fillId="0" borderId="101" xfId="66" applyFont="1" applyBorder="1" applyAlignment="1">
      <alignment horizontal="center" vertical="center" shrinkToFit="1"/>
      <protection/>
    </xf>
    <xf numFmtId="0" fontId="9" fillId="0" borderId="102" xfId="66" applyFont="1" applyBorder="1" applyAlignment="1">
      <alignment horizontal="center" vertical="center" shrinkToFit="1"/>
      <protection/>
    </xf>
    <xf numFmtId="0" fontId="9" fillId="0" borderId="103" xfId="66" applyFont="1" applyBorder="1" applyAlignment="1">
      <alignment horizontal="center" vertical="center" shrinkToFit="1"/>
      <protection/>
    </xf>
    <xf numFmtId="0" fontId="7" fillId="0" borderId="104" xfId="66" applyFont="1" applyBorder="1" applyAlignment="1">
      <alignment horizontal="left" vertical="center"/>
      <protection/>
    </xf>
    <xf numFmtId="0" fontId="7" fillId="0" borderId="105" xfId="66" applyFont="1" applyBorder="1" applyAlignment="1">
      <alignment horizontal="left" vertical="center"/>
      <protection/>
    </xf>
    <xf numFmtId="0" fontId="8" fillId="0" borderId="106" xfId="66" applyFont="1" applyBorder="1" applyAlignment="1">
      <alignment horizontal="left" vertical="center" wrapText="1" shrinkToFit="1"/>
      <protection/>
    </xf>
    <xf numFmtId="0" fontId="8" fillId="0" borderId="47" xfId="66" applyFont="1" applyBorder="1" applyAlignment="1">
      <alignment horizontal="left" vertical="center" wrapText="1" shrinkToFit="1"/>
      <protection/>
    </xf>
    <xf numFmtId="0" fontId="8" fillId="0" borderId="107" xfId="66" applyFont="1" applyBorder="1" applyAlignment="1">
      <alignment horizontal="left" vertical="center" wrapText="1" shrinkToFit="1"/>
      <protection/>
    </xf>
    <xf numFmtId="0" fontId="8" fillId="0" borderId="108" xfId="66" applyFont="1" applyBorder="1" applyAlignment="1">
      <alignment horizontal="left" vertical="center" wrapText="1" shrinkToFit="1"/>
      <protection/>
    </xf>
    <xf numFmtId="0" fontId="8" fillId="0" borderId="109" xfId="66" applyFont="1" applyBorder="1" applyAlignment="1">
      <alignment horizontal="left" vertical="center" wrapText="1"/>
      <protection/>
    </xf>
    <xf numFmtId="0" fontId="8" fillId="0" borderId="15" xfId="66" applyFont="1" applyBorder="1" applyAlignment="1">
      <alignment horizontal="left" vertical="center" wrapText="1"/>
      <protection/>
    </xf>
    <xf numFmtId="0" fontId="19" fillId="0" borderId="0" xfId="66" applyFont="1" applyAlignment="1">
      <alignment horizontal="center" vertical="center"/>
      <protection/>
    </xf>
    <xf numFmtId="0" fontId="88" fillId="0" borderId="0" xfId="65" applyFont="1" applyAlignment="1">
      <alignment horizontal="left" vertical="center" wrapText="1"/>
      <protection/>
    </xf>
    <xf numFmtId="0" fontId="7" fillId="33" borderId="20" xfId="66" applyFont="1" applyFill="1" applyBorder="1" applyAlignment="1">
      <alignment horizontal="center" vertical="center" shrinkToFit="1"/>
      <protection/>
    </xf>
    <xf numFmtId="0" fontId="90" fillId="33" borderId="11" xfId="67" applyFont="1" applyFill="1" applyBorder="1" applyAlignment="1">
      <alignment vertical="center" shrinkToFit="1"/>
      <protection/>
    </xf>
    <xf numFmtId="182" fontId="7" fillId="5" borderId="30" xfId="66" applyNumberFormat="1" applyFont="1" applyFill="1" applyBorder="1" applyAlignment="1">
      <alignment horizontal="center"/>
      <protection/>
    </xf>
    <xf numFmtId="182" fontId="7" fillId="5" borderId="41" xfId="66" applyNumberFormat="1" applyFont="1" applyFill="1" applyBorder="1" applyAlignment="1">
      <alignment horizontal="center"/>
      <protection/>
    </xf>
    <xf numFmtId="182" fontId="7" fillId="5" borderId="29" xfId="66" applyNumberFormat="1" applyFont="1" applyFill="1" applyBorder="1" applyAlignment="1">
      <alignment horizontal="center"/>
      <protection/>
    </xf>
    <xf numFmtId="0" fontId="7" fillId="33" borderId="20" xfId="66" applyFont="1" applyFill="1" applyBorder="1" applyAlignment="1">
      <alignment horizontal="center" vertical="center" wrapText="1"/>
      <protection/>
    </xf>
    <xf numFmtId="0" fontId="7" fillId="33" borderId="11" xfId="66" applyFont="1" applyFill="1" applyBorder="1" applyAlignment="1">
      <alignment horizontal="center" vertical="center" wrapText="1"/>
      <protection/>
    </xf>
    <xf numFmtId="0" fontId="8" fillId="0" borderId="110" xfId="66" applyFont="1" applyBorder="1" applyAlignment="1">
      <alignment horizontal="left" vertical="center" wrapText="1"/>
      <protection/>
    </xf>
    <xf numFmtId="0" fontId="8" fillId="0" borderId="111" xfId="66" applyFont="1" applyBorder="1" applyAlignment="1">
      <alignment horizontal="left" vertical="center" wrapText="1"/>
      <protection/>
    </xf>
    <xf numFmtId="0" fontId="8" fillId="0" borderId="105" xfId="66" applyFont="1" applyBorder="1" applyAlignment="1">
      <alignment horizontal="left" vertical="center" wrapText="1"/>
      <protection/>
    </xf>
    <xf numFmtId="0" fontId="8" fillId="0" borderId="112" xfId="66" applyFont="1" applyBorder="1" applyAlignment="1">
      <alignment horizontal="left" vertical="center" wrapText="1"/>
      <protection/>
    </xf>
    <xf numFmtId="0" fontId="8" fillId="0" borderId="50" xfId="66" applyFont="1" applyBorder="1" applyAlignment="1">
      <alignment horizontal="left" vertical="center" wrapText="1"/>
      <protection/>
    </xf>
    <xf numFmtId="0" fontId="8" fillId="0" borderId="47" xfId="66" applyFont="1" applyBorder="1" applyAlignment="1">
      <alignment horizontal="left" vertical="center" wrapText="1"/>
      <protection/>
    </xf>
    <xf numFmtId="0" fontId="8" fillId="0" borderId="113" xfId="66" applyFont="1" applyBorder="1" applyAlignment="1">
      <alignment horizontal="left" vertical="center" wrapText="1"/>
      <protection/>
    </xf>
    <xf numFmtId="0" fontId="8" fillId="0" borderId="114" xfId="66" applyFont="1" applyBorder="1" applyAlignment="1">
      <alignment horizontal="left" vertical="center" wrapText="1"/>
      <protection/>
    </xf>
    <xf numFmtId="0" fontId="8" fillId="0" borderId="108" xfId="66" applyFont="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1" xfId="64"/>
    <cellStyle name="標準 2" xfId="65"/>
    <cellStyle name="標準 2 2" xfId="66"/>
    <cellStyle name="標準 3" xfId="67"/>
    <cellStyle name="標準 3 2 2" xfId="68"/>
    <cellStyle name="標準_rakuraku" xfId="69"/>
    <cellStyle name="Followed Hyperlink" xfId="70"/>
    <cellStyle name="良い" xfId="71"/>
  </cellStyles>
  <dxfs count="2">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20</xdr:row>
      <xdr:rowOff>0</xdr:rowOff>
    </xdr:from>
    <xdr:to>
      <xdr:col>0</xdr:col>
      <xdr:colOff>361950</xdr:colOff>
      <xdr:row>20</xdr:row>
      <xdr:rowOff>0</xdr:rowOff>
    </xdr:to>
    <xdr:sp>
      <xdr:nvSpPr>
        <xdr:cNvPr id="1" name="Text Box 2"/>
        <xdr:cNvSpPr txBox="1">
          <a:spLocks noChangeArrowheads="1"/>
        </xdr:cNvSpPr>
      </xdr:nvSpPr>
      <xdr:spPr>
        <a:xfrm>
          <a:off x="2266950" y="102393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C30"/>
  <sheetViews>
    <sheetView tabSelected="1" view="pageBreakPreview" zoomScale="90" zoomScaleSheetLayoutView="90" zoomScalePageLayoutView="0" workbookViewId="0" topLeftCell="A1">
      <selection activeCell="A2" sqref="A2:C2"/>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27" customHeight="1">
      <c r="A1" s="316" t="s">
        <v>359</v>
      </c>
      <c r="B1" s="316"/>
      <c r="C1" s="316"/>
    </row>
    <row r="2" spans="1:3" ht="66.75" customHeight="1">
      <c r="A2" s="320" t="s">
        <v>387</v>
      </c>
      <c r="B2" s="320"/>
      <c r="C2" s="320"/>
    </row>
    <row r="3" spans="1:3" ht="22.5" customHeight="1" thickBot="1">
      <c r="A3" s="8" t="s">
        <v>6</v>
      </c>
      <c r="B3" s="8" t="s">
        <v>7</v>
      </c>
      <c r="C3" s="8" t="s">
        <v>9</v>
      </c>
    </row>
    <row r="4" spans="1:3" ht="54.75" thickTop="1">
      <c r="A4" s="7" t="s">
        <v>29</v>
      </c>
      <c r="B4" s="285" t="s">
        <v>374</v>
      </c>
      <c r="C4" s="286" t="s">
        <v>375</v>
      </c>
    </row>
    <row r="5" spans="1:3" ht="15" customHeight="1">
      <c r="A5" s="6" t="s">
        <v>22</v>
      </c>
      <c r="B5" s="4" t="s">
        <v>8</v>
      </c>
      <c r="C5" s="3"/>
    </row>
    <row r="6" spans="1:3" ht="33" customHeight="1">
      <c r="A6" s="6" t="s">
        <v>0</v>
      </c>
      <c r="B6" s="4" t="s">
        <v>368</v>
      </c>
      <c r="C6" s="3"/>
    </row>
    <row r="7" spans="1:3" ht="21" customHeight="1">
      <c r="A7" s="6" t="s">
        <v>1</v>
      </c>
      <c r="B7" s="4" t="s">
        <v>367</v>
      </c>
      <c r="C7" s="3"/>
    </row>
    <row r="8" spans="1:3" ht="24.75" customHeight="1">
      <c r="A8" s="6" t="s">
        <v>27</v>
      </c>
      <c r="B8" s="4" t="s">
        <v>373</v>
      </c>
      <c r="C8" s="3"/>
    </row>
    <row r="9" spans="1:3" ht="24.75" customHeight="1">
      <c r="A9" s="6" t="s">
        <v>28</v>
      </c>
      <c r="B9" s="4" t="s">
        <v>8</v>
      </c>
      <c r="C9" s="3"/>
    </row>
    <row r="10" spans="1:3" ht="54" customHeight="1">
      <c r="A10" s="6" t="s">
        <v>379</v>
      </c>
      <c r="B10" s="4" t="s">
        <v>380</v>
      </c>
      <c r="C10" s="3"/>
    </row>
    <row r="11" spans="1:3" ht="34.5" customHeight="1">
      <c r="A11" s="6" t="s">
        <v>2</v>
      </c>
      <c r="B11" s="4" t="s">
        <v>369</v>
      </c>
      <c r="C11" s="3"/>
    </row>
    <row r="12" spans="1:3" ht="27">
      <c r="A12" s="6" t="s">
        <v>15</v>
      </c>
      <c r="B12" s="317" t="s">
        <v>19</v>
      </c>
      <c r="C12" s="321"/>
    </row>
    <row r="13" spans="1:3" ht="27">
      <c r="A13" s="6" t="s">
        <v>16</v>
      </c>
      <c r="B13" s="318"/>
      <c r="C13" s="322"/>
    </row>
    <row r="14" spans="1:3" ht="27">
      <c r="A14" s="6" t="s">
        <v>17</v>
      </c>
      <c r="B14" s="318"/>
      <c r="C14" s="322"/>
    </row>
    <row r="15" spans="1:3" ht="30" customHeight="1">
      <c r="A15" s="6" t="s">
        <v>18</v>
      </c>
      <c r="B15" s="319"/>
      <c r="C15" s="322"/>
    </row>
    <row r="16" spans="1:3" ht="54.75" customHeight="1">
      <c r="A16" s="6" t="s">
        <v>12</v>
      </c>
      <c r="B16" s="4" t="s">
        <v>366</v>
      </c>
      <c r="C16" s="5" t="s">
        <v>21</v>
      </c>
    </row>
    <row r="17" spans="1:3" ht="54.75" customHeight="1">
      <c r="A17" s="6" t="s">
        <v>377</v>
      </c>
      <c r="B17" s="4" t="s">
        <v>378</v>
      </c>
      <c r="C17" s="3"/>
    </row>
    <row r="18" spans="1:3" ht="61.5" customHeight="1">
      <c r="A18" s="6" t="s">
        <v>11</v>
      </c>
      <c r="B18" s="4" t="s">
        <v>365</v>
      </c>
      <c r="C18" s="3"/>
    </row>
    <row r="19" spans="1:3" ht="88.5" customHeight="1">
      <c r="A19" s="6" t="s">
        <v>388</v>
      </c>
      <c r="B19" s="4" t="s">
        <v>442</v>
      </c>
      <c r="C19" s="3" t="s">
        <v>441</v>
      </c>
    </row>
    <row r="20" spans="1:3" ht="57.75" customHeight="1">
      <c r="A20" s="6" t="s">
        <v>13</v>
      </c>
      <c r="B20" s="4" t="s">
        <v>14</v>
      </c>
      <c r="C20" s="3"/>
    </row>
    <row r="21" spans="1:3" ht="92.25" customHeight="1">
      <c r="A21" s="6" t="s">
        <v>25</v>
      </c>
      <c r="B21" s="4" t="s">
        <v>364</v>
      </c>
      <c r="C21" s="3"/>
    </row>
    <row r="22" spans="1:3" ht="21.75" customHeight="1">
      <c r="A22" s="6" t="s">
        <v>20</v>
      </c>
      <c r="B22" s="4" t="s">
        <v>8</v>
      </c>
      <c r="C22" s="3"/>
    </row>
    <row r="23" spans="1:3" ht="81" customHeight="1">
      <c r="A23" s="6" t="s">
        <v>10</v>
      </c>
      <c r="B23" s="4" t="s">
        <v>30</v>
      </c>
      <c r="C23" s="3"/>
    </row>
    <row r="24" spans="1:3" ht="21.75" customHeight="1">
      <c r="A24" s="6" t="s">
        <v>3</v>
      </c>
      <c r="B24" s="4" t="s">
        <v>361</v>
      </c>
      <c r="C24" s="3"/>
    </row>
    <row r="25" spans="1:3" ht="90.75" customHeight="1">
      <c r="A25" s="6" t="s">
        <v>31</v>
      </c>
      <c r="B25" s="4" t="s">
        <v>363</v>
      </c>
      <c r="C25" s="3"/>
    </row>
    <row r="26" spans="1:3" ht="62.25" customHeight="1">
      <c r="A26" s="6" t="s">
        <v>26</v>
      </c>
      <c r="B26" s="4" t="s">
        <v>362</v>
      </c>
      <c r="C26" s="3"/>
    </row>
    <row r="27" spans="1:3" ht="26.25" customHeight="1">
      <c r="A27" s="6" t="s">
        <v>23</v>
      </c>
      <c r="B27" s="4" t="s">
        <v>8</v>
      </c>
      <c r="C27" s="3"/>
    </row>
    <row r="28" spans="1:3" ht="78" customHeight="1">
      <c r="A28" s="6" t="s">
        <v>4</v>
      </c>
      <c r="B28" s="4" t="s">
        <v>370</v>
      </c>
      <c r="C28" s="3"/>
    </row>
    <row r="29" spans="1:3" ht="51" customHeight="1">
      <c r="A29" s="6" t="s">
        <v>5</v>
      </c>
      <c r="B29" s="4" t="s">
        <v>371</v>
      </c>
      <c r="C29" s="3"/>
    </row>
    <row r="30" spans="1:3" ht="65.25" customHeight="1">
      <c r="A30" s="6" t="s">
        <v>24</v>
      </c>
      <c r="B30" s="4" t="s">
        <v>372</v>
      </c>
      <c r="C30" s="3"/>
    </row>
  </sheetData>
  <sheetProtection/>
  <mergeCells count="4">
    <mergeCell ref="A1:C1"/>
    <mergeCell ref="B12:B15"/>
    <mergeCell ref="A2:C2"/>
    <mergeCell ref="C12:C15"/>
  </mergeCells>
  <printOptions horizontalCentered="1"/>
  <pageMargins left="0.3937007874015748" right="0.3937007874015748" top="0.3937007874015748" bottom="0.1968503937007874" header="0.5118110236220472" footer="0.11811023622047245"/>
  <pageSetup fitToHeight="1" fitToWidth="1" horizontalDpi="600" verticalDpi="600" orientation="portrait" paperSize="9" scale="58"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1:AF123"/>
  <sheetViews>
    <sheetView view="pageBreakPreview" zoomScaleSheetLayoutView="100" zoomScalePageLayoutView="0" workbookViewId="0" topLeftCell="A1">
      <selection activeCell="M16" sqref="M16:S16"/>
    </sheetView>
  </sheetViews>
  <sheetFormatPr defaultColWidth="9.00390625" defaultRowHeight="13.5"/>
  <cols>
    <col min="1" max="1" width="2.125" style="185" customWidth="1"/>
    <col min="2" max="23" width="3.625" style="185" customWidth="1"/>
    <col min="24" max="24" width="2.125" style="185" customWidth="1"/>
    <col min="25" max="37" width="5.625" style="185" customWidth="1"/>
    <col min="38" max="16384" width="9.00390625" style="185" customWidth="1"/>
  </cols>
  <sheetData>
    <row r="1" spans="2:23" ht="13.5">
      <c r="B1" s="185" t="s">
        <v>296</v>
      </c>
      <c r="M1" s="186"/>
      <c r="N1" s="187"/>
      <c r="O1" s="187"/>
      <c r="P1" s="187"/>
      <c r="Q1" s="186" t="s">
        <v>33</v>
      </c>
      <c r="R1" s="188"/>
      <c r="S1" s="187" t="s">
        <v>215</v>
      </c>
      <c r="T1" s="188"/>
      <c r="U1" s="187" t="s">
        <v>216</v>
      </c>
      <c r="V1" s="188"/>
      <c r="W1" s="187" t="s">
        <v>217</v>
      </c>
    </row>
    <row r="2" spans="13:23" ht="4.5" customHeight="1">
      <c r="M2" s="186"/>
      <c r="N2" s="187"/>
      <c r="O2" s="187"/>
      <c r="P2" s="187"/>
      <c r="Q2" s="186"/>
      <c r="R2" s="187"/>
      <c r="S2" s="187"/>
      <c r="T2" s="187"/>
      <c r="U2" s="187"/>
      <c r="V2" s="187"/>
      <c r="W2" s="187"/>
    </row>
    <row r="3" spans="2:23" ht="13.5">
      <c r="B3" s="487" t="s">
        <v>297</v>
      </c>
      <c r="C3" s="487"/>
      <c r="D3" s="487"/>
      <c r="E3" s="487"/>
      <c r="F3" s="487"/>
      <c r="G3" s="487"/>
      <c r="H3" s="487"/>
      <c r="I3" s="487"/>
      <c r="J3" s="487"/>
      <c r="K3" s="487"/>
      <c r="L3" s="487"/>
      <c r="M3" s="487"/>
      <c r="N3" s="487"/>
      <c r="O3" s="487"/>
      <c r="P3" s="487"/>
      <c r="Q3" s="487"/>
      <c r="R3" s="487"/>
      <c r="S3" s="487"/>
      <c r="T3" s="487"/>
      <c r="U3" s="487"/>
      <c r="V3" s="487"/>
      <c r="W3" s="487"/>
    </row>
    <row r="4" spans="2:23" ht="4.5" customHeight="1">
      <c r="B4" s="187"/>
      <c r="C4" s="187"/>
      <c r="D4" s="187"/>
      <c r="E4" s="187"/>
      <c r="F4" s="187"/>
      <c r="G4" s="187"/>
      <c r="H4" s="187"/>
      <c r="I4" s="187"/>
      <c r="J4" s="187"/>
      <c r="K4" s="187"/>
      <c r="L4" s="187"/>
      <c r="M4" s="187"/>
      <c r="N4" s="187"/>
      <c r="O4" s="187"/>
      <c r="P4" s="187"/>
      <c r="Q4" s="187"/>
      <c r="R4" s="187"/>
      <c r="S4" s="187"/>
      <c r="T4" s="187"/>
      <c r="U4" s="187"/>
      <c r="V4" s="187"/>
      <c r="W4" s="187"/>
    </row>
    <row r="5" spans="2:23" ht="13.5">
      <c r="B5" s="187"/>
      <c r="C5" s="187"/>
      <c r="D5" s="187"/>
      <c r="E5" s="187"/>
      <c r="F5" s="187"/>
      <c r="G5" s="187"/>
      <c r="H5" s="187"/>
      <c r="I5" s="187"/>
      <c r="J5" s="187"/>
      <c r="K5" s="187"/>
      <c r="L5" s="187"/>
      <c r="M5" s="187"/>
      <c r="N5" s="187"/>
      <c r="O5" s="187"/>
      <c r="P5" s="186" t="s">
        <v>219</v>
      </c>
      <c r="Q5" s="488"/>
      <c r="R5" s="488"/>
      <c r="S5" s="488"/>
      <c r="T5" s="488"/>
      <c r="U5" s="488"/>
      <c r="V5" s="488"/>
      <c r="W5" s="488"/>
    </row>
    <row r="6" spans="2:23" ht="13.5">
      <c r="B6" s="187"/>
      <c r="C6" s="187"/>
      <c r="D6" s="187"/>
      <c r="E6" s="187"/>
      <c r="F6" s="187"/>
      <c r="G6" s="187"/>
      <c r="H6" s="187"/>
      <c r="I6" s="187"/>
      <c r="J6" s="187"/>
      <c r="K6" s="187"/>
      <c r="L6" s="187"/>
      <c r="M6" s="187"/>
      <c r="N6" s="187"/>
      <c r="O6" s="187"/>
      <c r="P6" s="186" t="s">
        <v>220</v>
      </c>
      <c r="Q6" s="489"/>
      <c r="R6" s="489"/>
      <c r="S6" s="489"/>
      <c r="T6" s="489"/>
      <c r="U6" s="489"/>
      <c r="V6" s="489"/>
      <c r="W6" s="489"/>
    </row>
    <row r="7" spans="2:23" ht="10.5" customHeight="1">
      <c r="B7" s="187"/>
      <c r="C7" s="187"/>
      <c r="D7" s="187"/>
      <c r="E7" s="187"/>
      <c r="F7" s="187"/>
      <c r="G7" s="187"/>
      <c r="H7" s="187"/>
      <c r="I7" s="187"/>
      <c r="J7" s="187"/>
      <c r="K7" s="187"/>
      <c r="L7" s="187"/>
      <c r="M7" s="187"/>
      <c r="N7" s="187"/>
      <c r="O7" s="187"/>
      <c r="P7" s="187"/>
      <c r="Q7" s="187"/>
      <c r="R7" s="187"/>
      <c r="S7" s="187"/>
      <c r="T7" s="187"/>
      <c r="U7" s="187"/>
      <c r="V7" s="187"/>
      <c r="W7" s="187"/>
    </row>
    <row r="8" ht="13.5">
      <c r="B8" s="185" t="s">
        <v>298</v>
      </c>
    </row>
    <row r="9" spans="3:11" ht="13.5">
      <c r="C9" s="188" t="s">
        <v>172</v>
      </c>
      <c r="D9" s="185" t="s">
        <v>222</v>
      </c>
      <c r="J9" s="188" t="s">
        <v>172</v>
      </c>
      <c r="K9" s="185" t="s">
        <v>223</v>
      </c>
    </row>
    <row r="10" ht="10.5" customHeight="1"/>
    <row r="11" ht="13.5">
      <c r="B11" s="185" t="s">
        <v>224</v>
      </c>
    </row>
    <row r="12" spans="3:4" ht="13.5">
      <c r="C12" s="188" t="s">
        <v>172</v>
      </c>
      <c r="D12" s="185" t="s">
        <v>225</v>
      </c>
    </row>
    <row r="13" spans="3:4" ht="13.5">
      <c r="C13" s="188" t="s">
        <v>172</v>
      </c>
      <c r="D13" s="185" t="s">
        <v>226</v>
      </c>
    </row>
    <row r="14" ht="10.5" customHeight="1"/>
    <row r="15" ht="13.5">
      <c r="B15" s="185" t="s">
        <v>227</v>
      </c>
    </row>
    <row r="16" spans="2:19" ht="60" customHeight="1">
      <c r="B16" s="471"/>
      <c r="C16" s="471"/>
      <c r="D16" s="471"/>
      <c r="E16" s="471"/>
      <c r="F16" s="482" t="s">
        <v>228</v>
      </c>
      <c r="G16" s="483"/>
      <c r="H16" s="483"/>
      <c r="I16" s="483"/>
      <c r="J16" s="483"/>
      <c r="K16" s="483"/>
      <c r="L16" s="484"/>
      <c r="M16" s="472" t="s">
        <v>299</v>
      </c>
      <c r="N16" s="472"/>
      <c r="O16" s="472"/>
      <c r="P16" s="472"/>
      <c r="Q16" s="472"/>
      <c r="R16" s="472"/>
      <c r="S16" s="472"/>
    </row>
    <row r="17" spans="2:19" ht="13.5">
      <c r="B17" s="480">
        <v>4</v>
      </c>
      <c r="C17" s="481"/>
      <c r="D17" s="481" t="s">
        <v>230</v>
      </c>
      <c r="E17" s="485"/>
      <c r="F17" s="478"/>
      <c r="G17" s="479"/>
      <c r="H17" s="479"/>
      <c r="I17" s="479"/>
      <c r="J17" s="479"/>
      <c r="K17" s="479"/>
      <c r="L17" s="189" t="s">
        <v>231</v>
      </c>
      <c r="M17" s="478"/>
      <c r="N17" s="479"/>
      <c r="O17" s="479"/>
      <c r="P17" s="479"/>
      <c r="Q17" s="479"/>
      <c r="R17" s="479"/>
      <c r="S17" s="189" t="s">
        <v>231</v>
      </c>
    </row>
    <row r="18" spans="2:19" ht="13.5">
      <c r="B18" s="480">
        <v>5</v>
      </c>
      <c r="C18" s="481"/>
      <c r="D18" s="481" t="s">
        <v>230</v>
      </c>
      <c r="E18" s="485"/>
      <c r="F18" s="478"/>
      <c r="G18" s="479"/>
      <c r="H18" s="479"/>
      <c r="I18" s="479"/>
      <c r="J18" s="479"/>
      <c r="K18" s="479"/>
      <c r="L18" s="189" t="s">
        <v>231</v>
      </c>
      <c r="M18" s="478"/>
      <c r="N18" s="479"/>
      <c r="O18" s="479"/>
      <c r="P18" s="479"/>
      <c r="Q18" s="479"/>
      <c r="R18" s="479"/>
      <c r="S18" s="189" t="s">
        <v>231</v>
      </c>
    </row>
    <row r="19" spans="2:19" ht="13.5">
      <c r="B19" s="480">
        <v>6</v>
      </c>
      <c r="C19" s="481"/>
      <c r="D19" s="481" t="s">
        <v>230</v>
      </c>
      <c r="E19" s="485"/>
      <c r="F19" s="478"/>
      <c r="G19" s="479"/>
      <c r="H19" s="479"/>
      <c r="I19" s="479"/>
      <c r="J19" s="479"/>
      <c r="K19" s="479"/>
      <c r="L19" s="189" t="s">
        <v>231</v>
      </c>
      <c r="M19" s="478"/>
      <c r="N19" s="479"/>
      <c r="O19" s="479"/>
      <c r="P19" s="479"/>
      <c r="Q19" s="479"/>
      <c r="R19" s="479"/>
      <c r="S19" s="189" t="s">
        <v>231</v>
      </c>
    </row>
    <row r="20" spans="2:19" ht="13.5">
      <c r="B20" s="480">
        <v>7</v>
      </c>
      <c r="C20" s="481"/>
      <c r="D20" s="481" t="s">
        <v>230</v>
      </c>
      <c r="E20" s="485"/>
      <c r="F20" s="478"/>
      <c r="G20" s="479"/>
      <c r="H20" s="479"/>
      <c r="I20" s="479"/>
      <c r="J20" s="479"/>
      <c r="K20" s="479"/>
      <c r="L20" s="189" t="s">
        <v>231</v>
      </c>
      <c r="M20" s="478"/>
      <c r="N20" s="479"/>
      <c r="O20" s="479"/>
      <c r="P20" s="479"/>
      <c r="Q20" s="479"/>
      <c r="R20" s="479"/>
      <c r="S20" s="189" t="s">
        <v>231</v>
      </c>
    </row>
    <row r="21" spans="2:19" ht="13.5">
      <c r="B21" s="480">
        <v>8</v>
      </c>
      <c r="C21" s="481"/>
      <c r="D21" s="481" t="s">
        <v>230</v>
      </c>
      <c r="E21" s="485"/>
      <c r="F21" s="478"/>
      <c r="G21" s="479"/>
      <c r="H21" s="479"/>
      <c r="I21" s="479"/>
      <c r="J21" s="479"/>
      <c r="K21" s="479"/>
      <c r="L21" s="189" t="s">
        <v>231</v>
      </c>
      <c r="M21" s="478"/>
      <c r="N21" s="479"/>
      <c r="O21" s="479"/>
      <c r="P21" s="479"/>
      <c r="Q21" s="479"/>
      <c r="R21" s="479"/>
      <c r="S21" s="189" t="s">
        <v>231</v>
      </c>
    </row>
    <row r="22" spans="2:19" ht="13.5">
      <c r="B22" s="480">
        <v>9</v>
      </c>
      <c r="C22" s="481"/>
      <c r="D22" s="481" t="s">
        <v>230</v>
      </c>
      <c r="E22" s="485"/>
      <c r="F22" s="478"/>
      <c r="G22" s="479"/>
      <c r="H22" s="479"/>
      <c r="I22" s="479"/>
      <c r="J22" s="479"/>
      <c r="K22" s="479"/>
      <c r="L22" s="189" t="s">
        <v>231</v>
      </c>
      <c r="M22" s="478"/>
      <c r="N22" s="479"/>
      <c r="O22" s="479"/>
      <c r="P22" s="479"/>
      <c r="Q22" s="479"/>
      <c r="R22" s="479"/>
      <c r="S22" s="189" t="s">
        <v>231</v>
      </c>
    </row>
    <row r="23" spans="2:19" ht="13.5">
      <c r="B23" s="480">
        <v>10</v>
      </c>
      <c r="C23" s="481"/>
      <c r="D23" s="481" t="s">
        <v>230</v>
      </c>
      <c r="E23" s="485"/>
      <c r="F23" s="478"/>
      <c r="G23" s="479"/>
      <c r="H23" s="479"/>
      <c r="I23" s="479"/>
      <c r="J23" s="479"/>
      <c r="K23" s="479"/>
      <c r="L23" s="189" t="s">
        <v>231</v>
      </c>
      <c r="M23" s="478"/>
      <c r="N23" s="479"/>
      <c r="O23" s="479"/>
      <c r="P23" s="479"/>
      <c r="Q23" s="479"/>
      <c r="R23" s="479"/>
      <c r="S23" s="189" t="s">
        <v>231</v>
      </c>
    </row>
    <row r="24" spans="2:19" ht="13.5">
      <c r="B24" s="480">
        <v>11</v>
      </c>
      <c r="C24" s="481"/>
      <c r="D24" s="481" t="s">
        <v>230</v>
      </c>
      <c r="E24" s="485"/>
      <c r="F24" s="478"/>
      <c r="G24" s="479"/>
      <c r="H24" s="479"/>
      <c r="I24" s="479"/>
      <c r="J24" s="479"/>
      <c r="K24" s="479"/>
      <c r="L24" s="189" t="s">
        <v>231</v>
      </c>
      <c r="M24" s="478"/>
      <c r="N24" s="479"/>
      <c r="O24" s="479"/>
      <c r="P24" s="479"/>
      <c r="Q24" s="479"/>
      <c r="R24" s="479"/>
      <c r="S24" s="189" t="s">
        <v>231</v>
      </c>
    </row>
    <row r="25" spans="2:23" ht="13.5">
      <c r="B25" s="480">
        <v>12</v>
      </c>
      <c r="C25" s="481"/>
      <c r="D25" s="481" t="s">
        <v>230</v>
      </c>
      <c r="E25" s="485"/>
      <c r="F25" s="478"/>
      <c r="G25" s="479"/>
      <c r="H25" s="479"/>
      <c r="I25" s="479"/>
      <c r="J25" s="479"/>
      <c r="K25" s="479"/>
      <c r="L25" s="189" t="s">
        <v>231</v>
      </c>
      <c r="M25" s="478"/>
      <c r="N25" s="479"/>
      <c r="O25" s="479"/>
      <c r="P25" s="479"/>
      <c r="Q25" s="479"/>
      <c r="R25" s="479"/>
      <c r="S25" s="189" t="s">
        <v>231</v>
      </c>
      <c r="U25" s="471" t="s">
        <v>232</v>
      </c>
      <c r="V25" s="471"/>
      <c r="W25" s="471"/>
    </row>
    <row r="26" spans="2:23" ht="13.5">
      <c r="B26" s="480">
        <v>1</v>
      </c>
      <c r="C26" s="481"/>
      <c r="D26" s="481" t="s">
        <v>230</v>
      </c>
      <c r="E26" s="485"/>
      <c r="F26" s="478"/>
      <c r="G26" s="479"/>
      <c r="H26" s="479"/>
      <c r="I26" s="479"/>
      <c r="J26" s="479"/>
      <c r="K26" s="479"/>
      <c r="L26" s="189" t="s">
        <v>231</v>
      </c>
      <c r="M26" s="478"/>
      <c r="N26" s="479"/>
      <c r="O26" s="479"/>
      <c r="P26" s="479"/>
      <c r="Q26" s="479"/>
      <c r="R26" s="479"/>
      <c r="S26" s="189" t="s">
        <v>231</v>
      </c>
      <c r="U26" s="486"/>
      <c r="V26" s="486"/>
      <c r="W26" s="486"/>
    </row>
    <row r="27" spans="2:19" ht="13.5">
      <c r="B27" s="480">
        <v>2</v>
      </c>
      <c r="C27" s="481"/>
      <c r="D27" s="481" t="s">
        <v>230</v>
      </c>
      <c r="E27" s="485"/>
      <c r="F27" s="478"/>
      <c r="G27" s="479"/>
      <c r="H27" s="479"/>
      <c r="I27" s="479"/>
      <c r="J27" s="479"/>
      <c r="K27" s="479"/>
      <c r="L27" s="189" t="s">
        <v>231</v>
      </c>
      <c r="M27" s="478"/>
      <c r="N27" s="479"/>
      <c r="O27" s="479"/>
      <c r="P27" s="479"/>
      <c r="Q27" s="479"/>
      <c r="R27" s="479"/>
      <c r="S27" s="189" t="s">
        <v>231</v>
      </c>
    </row>
    <row r="28" spans="2:23" ht="13.5">
      <c r="B28" s="471" t="s">
        <v>233</v>
      </c>
      <c r="C28" s="471"/>
      <c r="D28" s="471"/>
      <c r="E28" s="471"/>
      <c r="F28" s="480">
        <f>IF(SUM(F17:K27)=0,"",SUM(F17:K27))</f>
      </c>
      <c r="G28" s="481"/>
      <c r="H28" s="481"/>
      <c r="I28" s="481"/>
      <c r="J28" s="481"/>
      <c r="K28" s="481"/>
      <c r="L28" s="189" t="s">
        <v>231</v>
      </c>
      <c r="M28" s="480">
        <f>IF(SUM(M17:R27)=0,"",SUM(M17:R27))</f>
      </c>
      <c r="N28" s="481"/>
      <c r="O28" s="481"/>
      <c r="P28" s="481"/>
      <c r="Q28" s="481"/>
      <c r="R28" s="481"/>
      <c r="S28" s="189" t="s">
        <v>231</v>
      </c>
      <c r="U28" s="471" t="s">
        <v>234</v>
      </c>
      <c r="V28" s="471"/>
      <c r="W28" s="471"/>
    </row>
    <row r="29" spans="2:23" ht="39.75" customHeight="1">
      <c r="B29" s="472" t="s">
        <v>235</v>
      </c>
      <c r="C29" s="471"/>
      <c r="D29" s="471"/>
      <c r="E29" s="471"/>
      <c r="F29" s="473">
        <f>IF(F28="","",F28/U26)</f>
      </c>
      <c r="G29" s="474"/>
      <c r="H29" s="474"/>
      <c r="I29" s="474"/>
      <c r="J29" s="474"/>
      <c r="K29" s="474"/>
      <c r="L29" s="189" t="s">
        <v>231</v>
      </c>
      <c r="M29" s="473">
        <f>IF(M28="","",M28/U26)</f>
      </c>
      <c r="N29" s="474"/>
      <c r="O29" s="474"/>
      <c r="P29" s="474"/>
      <c r="Q29" s="474"/>
      <c r="R29" s="474"/>
      <c r="S29" s="189" t="s">
        <v>231</v>
      </c>
      <c r="U29" s="475">
        <f>IF(F29="","",ROUNDDOWN(M29/F29,3))</f>
      </c>
      <c r="V29" s="476"/>
      <c r="W29" s="477"/>
    </row>
    <row r="31" ht="13.5">
      <c r="B31" s="185" t="s">
        <v>236</v>
      </c>
    </row>
    <row r="32" spans="2:19" ht="60" customHeight="1">
      <c r="B32" s="471"/>
      <c r="C32" s="471"/>
      <c r="D32" s="471"/>
      <c r="E32" s="471"/>
      <c r="F32" s="482" t="s">
        <v>228</v>
      </c>
      <c r="G32" s="483"/>
      <c r="H32" s="483"/>
      <c r="I32" s="483"/>
      <c r="J32" s="483"/>
      <c r="K32" s="483"/>
      <c r="L32" s="484"/>
      <c r="M32" s="472" t="s">
        <v>299</v>
      </c>
      <c r="N32" s="472"/>
      <c r="O32" s="472"/>
      <c r="P32" s="472"/>
      <c r="Q32" s="472"/>
      <c r="R32" s="472"/>
      <c r="S32" s="472"/>
    </row>
    <row r="33" spans="2:19" ht="13.5">
      <c r="B33" s="478"/>
      <c r="C33" s="479"/>
      <c r="D33" s="479"/>
      <c r="E33" s="190" t="s">
        <v>230</v>
      </c>
      <c r="F33" s="478"/>
      <c r="G33" s="479"/>
      <c r="H33" s="479"/>
      <c r="I33" s="479"/>
      <c r="J33" s="479"/>
      <c r="K33" s="479"/>
      <c r="L33" s="189" t="s">
        <v>231</v>
      </c>
      <c r="M33" s="478"/>
      <c r="N33" s="479"/>
      <c r="O33" s="479"/>
      <c r="P33" s="479"/>
      <c r="Q33" s="479"/>
      <c r="R33" s="479"/>
      <c r="S33" s="189" t="s">
        <v>231</v>
      </c>
    </row>
    <row r="34" spans="2:19" ht="13.5">
      <c r="B34" s="478"/>
      <c r="C34" s="479"/>
      <c r="D34" s="479"/>
      <c r="E34" s="190" t="s">
        <v>230</v>
      </c>
      <c r="F34" s="478"/>
      <c r="G34" s="479"/>
      <c r="H34" s="479"/>
      <c r="I34" s="479"/>
      <c r="J34" s="479"/>
      <c r="K34" s="479"/>
      <c r="L34" s="189" t="s">
        <v>231</v>
      </c>
      <c r="M34" s="478"/>
      <c r="N34" s="479"/>
      <c r="O34" s="479"/>
      <c r="P34" s="479"/>
      <c r="Q34" s="479"/>
      <c r="R34" s="479"/>
      <c r="S34" s="189" t="s">
        <v>231</v>
      </c>
    </row>
    <row r="35" spans="2:19" ht="13.5">
      <c r="B35" s="478"/>
      <c r="C35" s="479"/>
      <c r="D35" s="479"/>
      <c r="E35" s="190" t="s">
        <v>237</v>
      </c>
      <c r="F35" s="478"/>
      <c r="G35" s="479"/>
      <c r="H35" s="479"/>
      <c r="I35" s="479"/>
      <c r="J35" s="479"/>
      <c r="K35" s="479"/>
      <c r="L35" s="189" t="s">
        <v>231</v>
      </c>
      <c r="M35" s="478"/>
      <c r="N35" s="479"/>
      <c r="O35" s="479"/>
      <c r="P35" s="479"/>
      <c r="Q35" s="479"/>
      <c r="R35" s="479"/>
      <c r="S35" s="189" t="s">
        <v>231</v>
      </c>
    </row>
    <row r="36" spans="2:23" ht="13.5">
      <c r="B36" s="471" t="s">
        <v>233</v>
      </c>
      <c r="C36" s="471"/>
      <c r="D36" s="471"/>
      <c r="E36" s="471"/>
      <c r="F36" s="480">
        <f>IF(SUM(F33:K35)=0,"",SUM(F33:K35))</f>
      </c>
      <c r="G36" s="481"/>
      <c r="H36" s="481"/>
      <c r="I36" s="481"/>
      <c r="J36" s="481"/>
      <c r="K36" s="481"/>
      <c r="L36" s="189" t="s">
        <v>231</v>
      </c>
      <c r="M36" s="480">
        <f>IF(SUM(M33:R35)=0,"",SUM(M33:R35))</f>
      </c>
      <c r="N36" s="481"/>
      <c r="O36" s="481"/>
      <c r="P36" s="481"/>
      <c r="Q36" s="481"/>
      <c r="R36" s="481"/>
      <c r="S36" s="189" t="s">
        <v>231</v>
      </c>
      <c r="U36" s="471" t="s">
        <v>234</v>
      </c>
      <c r="V36" s="471"/>
      <c r="W36" s="471"/>
    </row>
    <row r="37" spans="2:23" ht="39.75" customHeight="1">
      <c r="B37" s="472" t="s">
        <v>235</v>
      </c>
      <c r="C37" s="471"/>
      <c r="D37" s="471"/>
      <c r="E37" s="471"/>
      <c r="F37" s="473">
        <f>IF(F36="","",F36/3)</f>
      </c>
      <c r="G37" s="474"/>
      <c r="H37" s="474"/>
      <c r="I37" s="474"/>
      <c r="J37" s="474"/>
      <c r="K37" s="474"/>
      <c r="L37" s="189" t="s">
        <v>231</v>
      </c>
      <c r="M37" s="473">
        <f>IF(M36="","",M36/3)</f>
      </c>
      <c r="N37" s="474"/>
      <c r="O37" s="474"/>
      <c r="P37" s="474"/>
      <c r="Q37" s="474"/>
      <c r="R37" s="474"/>
      <c r="S37" s="189" t="s">
        <v>231</v>
      </c>
      <c r="U37" s="475">
        <f>IF(F37="","",ROUNDDOWN(M37/F37,3))</f>
      </c>
      <c r="V37" s="476"/>
      <c r="W37" s="477"/>
    </row>
    <row r="38" spans="1:32" ht="4.5" customHeight="1">
      <c r="A38" s="191"/>
      <c r="B38" s="192"/>
      <c r="C38" s="193"/>
      <c r="D38" s="193"/>
      <c r="E38" s="193"/>
      <c r="F38" s="194"/>
      <c r="G38" s="194"/>
      <c r="H38" s="194"/>
      <c r="I38" s="194"/>
      <c r="J38" s="194"/>
      <c r="K38" s="194"/>
      <c r="L38" s="193"/>
      <c r="M38" s="194"/>
      <c r="N38" s="194"/>
      <c r="O38" s="194"/>
      <c r="P38" s="194"/>
      <c r="Q38" s="194"/>
      <c r="R38" s="194"/>
      <c r="S38" s="193"/>
      <c r="T38" s="191"/>
      <c r="U38" s="195"/>
      <c r="V38" s="195"/>
      <c r="W38" s="195"/>
      <c r="X38" s="191"/>
      <c r="Y38" s="191"/>
      <c r="Z38" s="191"/>
      <c r="AA38" s="191"/>
      <c r="AB38" s="191"/>
      <c r="AC38" s="191"/>
      <c r="AD38" s="191"/>
      <c r="AE38" s="191"/>
      <c r="AF38" s="191"/>
    </row>
    <row r="39" spans="2:3" ht="13.5">
      <c r="B39" s="185" t="s">
        <v>9</v>
      </c>
      <c r="C39" s="196"/>
    </row>
    <row r="40" spans="2:23" ht="13.5">
      <c r="B40" s="470" t="s">
        <v>300</v>
      </c>
      <c r="C40" s="470"/>
      <c r="D40" s="470"/>
      <c r="E40" s="470"/>
      <c r="F40" s="470"/>
      <c r="G40" s="470"/>
      <c r="H40" s="470"/>
      <c r="I40" s="470"/>
      <c r="J40" s="470"/>
      <c r="K40" s="470"/>
      <c r="L40" s="470"/>
      <c r="M40" s="470"/>
      <c r="N40" s="470"/>
      <c r="O40" s="470"/>
      <c r="P40" s="470"/>
      <c r="Q40" s="470"/>
      <c r="R40" s="470"/>
      <c r="S40" s="470"/>
      <c r="T40" s="470"/>
      <c r="U40" s="470"/>
      <c r="V40" s="470"/>
      <c r="W40" s="470"/>
    </row>
    <row r="41" spans="2:23" ht="13.5">
      <c r="B41" s="470" t="s">
        <v>301</v>
      </c>
      <c r="C41" s="470"/>
      <c r="D41" s="470"/>
      <c r="E41" s="470"/>
      <c r="F41" s="470"/>
      <c r="G41" s="470"/>
      <c r="H41" s="470"/>
      <c r="I41" s="470"/>
      <c r="J41" s="470"/>
      <c r="K41" s="470"/>
      <c r="L41" s="470"/>
      <c r="M41" s="470"/>
      <c r="N41" s="470"/>
      <c r="O41" s="470"/>
      <c r="P41" s="470"/>
      <c r="Q41" s="470"/>
      <c r="R41" s="470"/>
      <c r="S41" s="470"/>
      <c r="T41" s="470"/>
      <c r="U41" s="470"/>
      <c r="V41" s="470"/>
      <c r="W41" s="470"/>
    </row>
    <row r="42" spans="2:23" ht="13.5">
      <c r="B42" s="499" t="s">
        <v>302</v>
      </c>
      <c r="C42" s="499"/>
      <c r="D42" s="499"/>
      <c r="E42" s="499"/>
      <c r="F42" s="499"/>
      <c r="G42" s="499"/>
      <c r="H42" s="499"/>
      <c r="I42" s="499"/>
      <c r="J42" s="499"/>
      <c r="K42" s="499"/>
      <c r="L42" s="499"/>
      <c r="M42" s="499"/>
      <c r="N42" s="499"/>
      <c r="O42" s="499"/>
      <c r="P42" s="499"/>
      <c r="Q42" s="499"/>
      <c r="R42" s="499"/>
      <c r="S42" s="499"/>
      <c r="T42" s="499"/>
      <c r="U42" s="499"/>
      <c r="V42" s="499"/>
      <c r="W42" s="499"/>
    </row>
    <row r="43" spans="2:23" ht="13.5">
      <c r="B43" s="470" t="s">
        <v>240</v>
      </c>
      <c r="C43" s="470"/>
      <c r="D43" s="470"/>
      <c r="E43" s="470"/>
      <c r="F43" s="470"/>
      <c r="G43" s="470"/>
      <c r="H43" s="470"/>
      <c r="I43" s="470"/>
      <c r="J43" s="470"/>
      <c r="K43" s="470"/>
      <c r="L43" s="470"/>
      <c r="M43" s="470"/>
      <c r="N43" s="470"/>
      <c r="O43" s="470"/>
      <c r="P43" s="470"/>
      <c r="Q43" s="470"/>
      <c r="R43" s="470"/>
      <c r="S43" s="470"/>
      <c r="T43" s="470"/>
      <c r="U43" s="470"/>
      <c r="V43" s="470"/>
      <c r="W43" s="470"/>
    </row>
    <row r="44" spans="2:23" ht="13.5">
      <c r="B44" s="470" t="s">
        <v>241</v>
      </c>
      <c r="C44" s="470"/>
      <c r="D44" s="470"/>
      <c r="E44" s="470"/>
      <c r="F44" s="470"/>
      <c r="G44" s="470"/>
      <c r="H44" s="470"/>
      <c r="I44" s="470"/>
      <c r="J44" s="470"/>
      <c r="K44" s="470"/>
      <c r="L44" s="470"/>
      <c r="M44" s="470"/>
      <c r="N44" s="470"/>
      <c r="O44" s="470"/>
      <c r="P44" s="470"/>
      <c r="Q44" s="470"/>
      <c r="R44" s="470"/>
      <c r="S44" s="470"/>
      <c r="T44" s="470"/>
      <c r="U44" s="470"/>
      <c r="V44" s="470"/>
      <c r="W44" s="470"/>
    </row>
    <row r="45" spans="2:23" ht="13.5">
      <c r="B45" s="470" t="s">
        <v>242</v>
      </c>
      <c r="C45" s="470"/>
      <c r="D45" s="470"/>
      <c r="E45" s="470"/>
      <c r="F45" s="470"/>
      <c r="G45" s="470"/>
      <c r="H45" s="470"/>
      <c r="I45" s="470"/>
      <c r="J45" s="470"/>
      <c r="K45" s="470"/>
      <c r="L45" s="470"/>
      <c r="M45" s="470"/>
      <c r="N45" s="470"/>
      <c r="O45" s="470"/>
      <c r="P45" s="470"/>
      <c r="Q45" s="470"/>
      <c r="R45" s="470"/>
      <c r="S45" s="470"/>
      <c r="T45" s="470"/>
      <c r="U45" s="470"/>
      <c r="V45" s="470"/>
      <c r="W45" s="470"/>
    </row>
    <row r="46" spans="2:23" ht="13.5">
      <c r="B46" s="470" t="s">
        <v>243</v>
      </c>
      <c r="C46" s="470"/>
      <c r="D46" s="470"/>
      <c r="E46" s="470"/>
      <c r="F46" s="470"/>
      <c r="G46" s="470"/>
      <c r="H46" s="470"/>
      <c r="I46" s="470"/>
      <c r="J46" s="470"/>
      <c r="K46" s="470"/>
      <c r="L46" s="470"/>
      <c r="M46" s="470"/>
      <c r="N46" s="470"/>
      <c r="O46" s="470"/>
      <c r="P46" s="470"/>
      <c r="Q46" s="470"/>
      <c r="R46" s="470"/>
      <c r="S46" s="470"/>
      <c r="T46" s="470"/>
      <c r="U46" s="470"/>
      <c r="V46" s="470"/>
      <c r="W46" s="470"/>
    </row>
    <row r="47" spans="2:23" ht="13.5">
      <c r="B47" s="470" t="s">
        <v>244</v>
      </c>
      <c r="C47" s="470"/>
      <c r="D47" s="470"/>
      <c r="E47" s="470"/>
      <c r="F47" s="470"/>
      <c r="G47" s="470"/>
      <c r="H47" s="470"/>
      <c r="I47" s="470"/>
      <c r="J47" s="470"/>
      <c r="K47" s="470"/>
      <c r="L47" s="470"/>
      <c r="M47" s="470"/>
      <c r="N47" s="470"/>
      <c r="O47" s="470"/>
      <c r="P47" s="470"/>
      <c r="Q47" s="470"/>
      <c r="R47" s="470"/>
      <c r="S47" s="470"/>
      <c r="T47" s="470"/>
      <c r="U47" s="470"/>
      <c r="V47" s="470"/>
      <c r="W47" s="470"/>
    </row>
    <row r="48" spans="2:23" ht="13.5">
      <c r="B48" s="470" t="s">
        <v>245</v>
      </c>
      <c r="C48" s="470"/>
      <c r="D48" s="470"/>
      <c r="E48" s="470"/>
      <c r="F48" s="470"/>
      <c r="G48" s="470"/>
      <c r="H48" s="470"/>
      <c r="I48" s="470"/>
      <c r="J48" s="470"/>
      <c r="K48" s="470"/>
      <c r="L48" s="470"/>
      <c r="M48" s="470"/>
      <c r="N48" s="470"/>
      <c r="O48" s="470"/>
      <c r="P48" s="470"/>
      <c r="Q48" s="470"/>
      <c r="R48" s="470"/>
      <c r="S48" s="470"/>
      <c r="T48" s="470"/>
      <c r="U48" s="470"/>
      <c r="V48" s="470"/>
      <c r="W48" s="470"/>
    </row>
    <row r="49" spans="2:23" ht="13.5">
      <c r="B49" s="470"/>
      <c r="C49" s="470"/>
      <c r="D49" s="470"/>
      <c r="E49" s="470"/>
      <c r="F49" s="470"/>
      <c r="G49" s="470"/>
      <c r="H49" s="470"/>
      <c r="I49" s="470"/>
      <c r="J49" s="470"/>
      <c r="K49" s="470"/>
      <c r="L49" s="470"/>
      <c r="M49" s="470"/>
      <c r="N49" s="470"/>
      <c r="O49" s="470"/>
      <c r="P49" s="470"/>
      <c r="Q49" s="470"/>
      <c r="R49" s="470"/>
      <c r="S49" s="470"/>
      <c r="T49" s="470"/>
      <c r="U49" s="470"/>
      <c r="V49" s="470"/>
      <c r="W49" s="470"/>
    </row>
    <row r="50" spans="2:23" ht="13.5">
      <c r="B50" s="470"/>
      <c r="C50" s="470"/>
      <c r="D50" s="470"/>
      <c r="E50" s="470"/>
      <c r="F50" s="470"/>
      <c r="G50" s="470"/>
      <c r="H50" s="470"/>
      <c r="I50" s="470"/>
      <c r="J50" s="470"/>
      <c r="K50" s="470"/>
      <c r="L50" s="470"/>
      <c r="M50" s="470"/>
      <c r="N50" s="470"/>
      <c r="O50" s="470"/>
      <c r="P50" s="470"/>
      <c r="Q50" s="470"/>
      <c r="R50" s="470"/>
      <c r="S50" s="470"/>
      <c r="T50" s="470"/>
      <c r="U50" s="470"/>
      <c r="V50" s="470"/>
      <c r="W50" s="470"/>
    </row>
    <row r="122" spans="3:7" ht="13.5">
      <c r="C122" s="191"/>
      <c r="D122" s="191"/>
      <c r="E122" s="191"/>
      <c r="F122" s="191"/>
      <c r="G122" s="191"/>
    </row>
    <row r="123" ht="13.5">
      <c r="C123" s="196"/>
    </row>
  </sheetData>
  <sheetProtection/>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50:W50"/>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28"/>
  <sheetViews>
    <sheetView view="pageBreakPreview" zoomScale="90" zoomScaleSheetLayoutView="90" zoomScalePageLayoutView="0" workbookViewId="0" topLeftCell="A1">
      <selection activeCell="V10" sqref="V10:Z10"/>
    </sheetView>
  </sheetViews>
  <sheetFormatPr defaultColWidth="8.875" defaultRowHeight="13.5"/>
  <cols>
    <col min="1" max="3" width="3.125" style="197" customWidth="1"/>
    <col min="4" max="6" width="4.625" style="197" customWidth="1"/>
    <col min="7" max="7" width="8.125" style="197" customWidth="1"/>
    <col min="8" max="8" width="3.25390625" style="197" customWidth="1"/>
    <col min="9" max="11" width="3.125" style="197" customWidth="1"/>
    <col min="12" max="12" width="1.875" style="197" customWidth="1"/>
    <col min="13" max="13" width="4.875" style="197" customWidth="1"/>
    <col min="14" max="16" width="3.125" style="197" customWidth="1"/>
    <col min="17" max="17" width="0.6171875" style="197" customWidth="1"/>
    <col min="18" max="18" width="3.25390625" style="197" customWidth="1"/>
    <col min="19" max="26" width="3.125" style="197" customWidth="1"/>
    <col min="27" max="27" width="6.75390625" style="197" customWidth="1"/>
    <col min="28" max="29" width="3.125" style="197" customWidth="1"/>
    <col min="30" max="16384" width="8.875" style="197" customWidth="1"/>
  </cols>
  <sheetData>
    <row r="1" spans="20:27" ht="13.5">
      <c r="T1" s="198"/>
      <c r="U1" s="198"/>
      <c r="V1" s="198"/>
      <c r="W1" s="198"/>
      <c r="X1" s="198"/>
      <c r="Y1" s="198"/>
      <c r="Z1" s="198"/>
      <c r="AA1" s="198"/>
    </row>
    <row r="2" spans="1:28" ht="18.75">
      <c r="A2" s="199" t="s">
        <v>246</v>
      </c>
      <c r="U2" s="541"/>
      <c r="V2" s="541"/>
      <c r="W2" s="541"/>
      <c r="X2" s="541"/>
      <c r="Y2" s="541"/>
      <c r="Z2" s="541"/>
      <c r="AA2" s="541"/>
      <c r="AB2" s="200"/>
    </row>
    <row r="3" spans="1:27" ht="13.5">
      <c r="A3" s="201"/>
      <c r="T3" s="542" t="s">
        <v>247</v>
      </c>
      <c r="U3" s="542"/>
      <c r="V3" s="542"/>
      <c r="W3" s="542"/>
      <c r="X3" s="542"/>
      <c r="Y3" s="542"/>
      <c r="Z3" s="542"/>
      <c r="AA3" s="542"/>
    </row>
    <row r="4" spans="5:23" ht="39" customHeight="1">
      <c r="E4" s="543" t="s">
        <v>360</v>
      </c>
      <c r="F4" s="543"/>
      <c r="G4" s="543"/>
      <c r="H4" s="543"/>
      <c r="I4" s="543"/>
      <c r="J4" s="543"/>
      <c r="K4" s="543"/>
      <c r="L4" s="543"/>
      <c r="M4" s="543"/>
      <c r="N4" s="543"/>
      <c r="O4" s="543"/>
      <c r="P4" s="543"/>
      <c r="Q4" s="543"/>
      <c r="R4" s="543"/>
      <c r="S4" s="543"/>
      <c r="T4" s="543"/>
      <c r="U4" s="543"/>
      <c r="V4" s="543"/>
      <c r="W4" s="543"/>
    </row>
    <row r="5" spans="14:27" ht="13.5">
      <c r="N5" s="202"/>
      <c r="O5" s="202"/>
      <c r="P5" s="202"/>
      <c r="Q5" s="202"/>
      <c r="R5" s="200"/>
      <c r="S5" s="200"/>
      <c r="T5" s="200"/>
      <c r="U5" s="200"/>
      <c r="V5" s="200"/>
      <c r="W5" s="200"/>
      <c r="X5" s="200"/>
      <c r="Y5" s="200"/>
      <c r="Z5" s="200"/>
      <c r="AA5" s="200"/>
    </row>
    <row r="6" spans="1:27" ht="75" customHeight="1">
      <c r="A6" s="503" t="s">
        <v>219</v>
      </c>
      <c r="B6" s="504"/>
      <c r="C6" s="507"/>
      <c r="D6" s="544"/>
      <c r="E6" s="537"/>
      <c r="F6" s="537"/>
      <c r="G6" s="537"/>
      <c r="H6" s="537"/>
      <c r="I6" s="537"/>
      <c r="J6" s="537"/>
      <c r="K6" s="537"/>
      <c r="L6" s="537"/>
      <c r="M6" s="545"/>
      <c r="N6" s="540" t="s">
        <v>248</v>
      </c>
      <c r="O6" s="504"/>
      <c r="P6" s="507"/>
      <c r="Q6" s="546" t="s">
        <v>249</v>
      </c>
      <c r="R6" s="547"/>
      <c r="S6" s="547"/>
      <c r="T6" s="547"/>
      <c r="U6" s="547"/>
      <c r="V6" s="547"/>
      <c r="W6" s="547"/>
      <c r="X6" s="547"/>
      <c r="Y6" s="547"/>
      <c r="Z6" s="547"/>
      <c r="AA6" s="548"/>
    </row>
    <row r="7" spans="2:27" ht="13.5">
      <c r="B7" s="197" t="s">
        <v>250</v>
      </c>
      <c r="N7" s="202"/>
      <c r="O7" s="202"/>
      <c r="P7" s="202"/>
      <c r="Q7" s="202"/>
      <c r="R7" s="200"/>
      <c r="S7" s="200"/>
      <c r="T7" s="200"/>
      <c r="U7" s="200"/>
      <c r="V7" s="200"/>
      <c r="W7" s="200"/>
      <c r="X7" s="200"/>
      <c r="Y7" s="200"/>
      <c r="Z7" s="200"/>
      <c r="AA7" s="200"/>
    </row>
    <row r="8" spans="1:27" ht="13.5">
      <c r="A8" s="203"/>
      <c r="B8" s="537"/>
      <c r="C8" s="537"/>
      <c r="D8" s="537"/>
      <c r="E8" s="537"/>
      <c r="F8" s="537"/>
      <c r="G8" s="537"/>
      <c r="H8" s="537"/>
      <c r="I8" s="537"/>
      <c r="J8" s="537"/>
      <c r="K8" s="537"/>
      <c r="L8" s="537"/>
      <c r="M8" s="537"/>
      <c r="N8" s="537"/>
      <c r="O8" s="537"/>
      <c r="P8" s="537"/>
      <c r="Q8" s="537"/>
      <c r="R8" s="537"/>
      <c r="S8" s="537"/>
      <c r="T8" s="537"/>
      <c r="U8" s="537"/>
      <c r="V8" s="537"/>
      <c r="W8" s="537"/>
      <c r="X8" s="537"/>
      <c r="Y8" s="537"/>
      <c r="Z8" s="538"/>
      <c r="AA8" s="204"/>
    </row>
    <row r="9" spans="1:27" ht="13.5">
      <c r="A9" s="205"/>
      <c r="B9" s="539" t="s">
        <v>251</v>
      </c>
      <c r="C9" s="539"/>
      <c r="D9" s="539"/>
      <c r="E9" s="539"/>
      <c r="F9" s="539"/>
      <c r="G9" s="539"/>
      <c r="H9" s="540" t="s">
        <v>252</v>
      </c>
      <c r="I9" s="504"/>
      <c r="J9" s="504"/>
      <c r="K9" s="507"/>
      <c r="L9" s="503" t="s">
        <v>253</v>
      </c>
      <c r="M9" s="504"/>
      <c r="N9" s="504"/>
      <c r="O9" s="504"/>
      <c r="P9" s="505"/>
      <c r="Q9" s="506"/>
      <c r="R9" s="540" t="s">
        <v>254</v>
      </c>
      <c r="S9" s="504"/>
      <c r="T9" s="504"/>
      <c r="U9" s="507"/>
      <c r="V9" s="540" t="s">
        <v>255</v>
      </c>
      <c r="W9" s="511"/>
      <c r="X9" s="511"/>
      <c r="Y9" s="511"/>
      <c r="Z9" s="512"/>
      <c r="AA9" s="206"/>
    </row>
    <row r="10" spans="1:27" ht="30" customHeight="1">
      <c r="A10" s="205"/>
      <c r="B10" s="531">
        <v>1</v>
      </c>
      <c r="C10" s="207" t="s">
        <v>256</v>
      </c>
      <c r="D10" s="533" t="s">
        <v>257</v>
      </c>
      <c r="E10" s="534"/>
      <c r="F10" s="534"/>
      <c r="G10" s="535"/>
      <c r="H10" s="536"/>
      <c r="I10" s="534"/>
      <c r="J10" s="534"/>
      <c r="K10" s="535"/>
      <c r="L10" s="503"/>
      <c r="M10" s="504"/>
      <c r="N10" s="504"/>
      <c r="O10" s="504"/>
      <c r="P10" s="505"/>
      <c r="Q10" s="506"/>
      <c r="R10" s="503" t="s">
        <v>258</v>
      </c>
      <c r="S10" s="504"/>
      <c r="T10" s="504"/>
      <c r="U10" s="507"/>
      <c r="V10" s="503" t="s">
        <v>259</v>
      </c>
      <c r="W10" s="504"/>
      <c r="X10" s="504"/>
      <c r="Y10" s="504"/>
      <c r="Z10" s="507"/>
      <c r="AA10" s="206"/>
    </row>
    <row r="11" spans="1:27" ht="30" customHeight="1">
      <c r="A11" s="205"/>
      <c r="B11" s="532"/>
      <c r="C11" s="207" t="s">
        <v>260</v>
      </c>
      <c r="D11" s="533" t="s">
        <v>261</v>
      </c>
      <c r="E11" s="534"/>
      <c r="F11" s="534"/>
      <c r="G11" s="535"/>
      <c r="H11" s="536"/>
      <c r="I11" s="534"/>
      <c r="J11" s="534"/>
      <c r="K11" s="535"/>
      <c r="L11" s="503"/>
      <c r="M11" s="504"/>
      <c r="N11" s="504"/>
      <c r="O11" s="504"/>
      <c r="P11" s="504"/>
      <c r="Q11" s="507"/>
      <c r="R11" s="503" t="s">
        <v>258</v>
      </c>
      <c r="S11" s="504"/>
      <c r="T11" s="504"/>
      <c r="U11" s="507"/>
      <c r="V11" s="503" t="s">
        <v>259</v>
      </c>
      <c r="W11" s="504"/>
      <c r="X11" s="504"/>
      <c r="Y11" s="504"/>
      <c r="Z11" s="507"/>
      <c r="AA11" s="206"/>
    </row>
    <row r="12" spans="1:27" ht="30" customHeight="1">
      <c r="A12" s="205"/>
      <c r="B12" s="531">
        <v>2</v>
      </c>
      <c r="C12" s="208" t="s">
        <v>262</v>
      </c>
      <c r="D12" s="533" t="s">
        <v>263</v>
      </c>
      <c r="E12" s="534"/>
      <c r="F12" s="534"/>
      <c r="G12" s="535"/>
      <c r="H12" s="500" t="s">
        <v>264</v>
      </c>
      <c r="I12" s="501"/>
      <c r="J12" s="501"/>
      <c r="K12" s="502"/>
      <c r="L12" s="503"/>
      <c r="M12" s="504"/>
      <c r="N12" s="504"/>
      <c r="O12" s="504"/>
      <c r="P12" s="505"/>
      <c r="Q12" s="506"/>
      <c r="R12" s="503" t="s">
        <v>258</v>
      </c>
      <c r="S12" s="504"/>
      <c r="T12" s="504"/>
      <c r="U12" s="507"/>
      <c r="V12" s="510" t="s">
        <v>259</v>
      </c>
      <c r="W12" s="511"/>
      <c r="X12" s="511"/>
      <c r="Y12" s="511"/>
      <c r="Z12" s="512"/>
      <c r="AA12" s="206"/>
    </row>
    <row r="13" spans="1:27" ht="30" customHeight="1">
      <c r="A13" s="205"/>
      <c r="B13" s="532"/>
      <c r="C13" s="208" t="s">
        <v>265</v>
      </c>
      <c r="D13" s="533" t="s">
        <v>266</v>
      </c>
      <c r="E13" s="534"/>
      <c r="F13" s="534"/>
      <c r="G13" s="535"/>
      <c r="H13" s="500" t="s">
        <v>264</v>
      </c>
      <c r="I13" s="501"/>
      <c r="J13" s="501"/>
      <c r="K13" s="502"/>
      <c r="L13" s="503"/>
      <c r="M13" s="504"/>
      <c r="N13" s="504"/>
      <c r="O13" s="504"/>
      <c r="P13" s="505"/>
      <c r="Q13" s="506"/>
      <c r="R13" s="503" t="s">
        <v>258</v>
      </c>
      <c r="S13" s="504"/>
      <c r="T13" s="504"/>
      <c r="U13" s="507"/>
      <c r="V13" s="510" t="s">
        <v>259</v>
      </c>
      <c r="W13" s="511"/>
      <c r="X13" s="511"/>
      <c r="Y13" s="511"/>
      <c r="Z13" s="512"/>
      <c r="AA13" s="206"/>
    </row>
    <row r="14" spans="1:27" ht="30" customHeight="1">
      <c r="A14" s="205"/>
      <c r="B14" s="513" t="s">
        <v>267</v>
      </c>
      <c r="C14" s="514"/>
      <c r="D14" s="514"/>
      <c r="E14" s="514"/>
      <c r="F14" s="514"/>
      <c r="G14" s="515"/>
      <c r="H14" s="500" t="s">
        <v>268</v>
      </c>
      <c r="I14" s="501"/>
      <c r="J14" s="501"/>
      <c r="K14" s="502"/>
      <c r="L14" s="503"/>
      <c r="M14" s="504"/>
      <c r="N14" s="504"/>
      <c r="O14" s="504"/>
      <c r="P14" s="505"/>
      <c r="Q14" s="506"/>
      <c r="R14" s="503" t="s">
        <v>258</v>
      </c>
      <c r="S14" s="504"/>
      <c r="T14" s="504"/>
      <c r="U14" s="507"/>
      <c r="V14" s="522" t="s">
        <v>259</v>
      </c>
      <c r="W14" s="523"/>
      <c r="X14" s="523"/>
      <c r="Y14" s="523"/>
      <c r="Z14" s="524"/>
      <c r="AA14" s="206"/>
    </row>
    <row r="15" spans="1:27" ht="30" customHeight="1">
      <c r="A15" s="205"/>
      <c r="B15" s="516"/>
      <c r="C15" s="517"/>
      <c r="D15" s="517"/>
      <c r="E15" s="517"/>
      <c r="F15" s="517"/>
      <c r="G15" s="518"/>
      <c r="H15" s="500" t="s">
        <v>269</v>
      </c>
      <c r="I15" s="501"/>
      <c r="J15" s="501"/>
      <c r="K15" s="502"/>
      <c r="L15" s="503"/>
      <c r="M15" s="504"/>
      <c r="N15" s="504"/>
      <c r="O15" s="504"/>
      <c r="P15" s="505"/>
      <c r="Q15" s="506"/>
      <c r="R15" s="503" t="s">
        <v>258</v>
      </c>
      <c r="S15" s="504"/>
      <c r="T15" s="504"/>
      <c r="U15" s="507"/>
      <c r="V15" s="525"/>
      <c r="W15" s="526"/>
      <c r="X15" s="526"/>
      <c r="Y15" s="526"/>
      <c r="Z15" s="527"/>
      <c r="AA15" s="206"/>
    </row>
    <row r="16" spans="1:27" ht="30" customHeight="1">
      <c r="A16" s="205"/>
      <c r="B16" s="519"/>
      <c r="C16" s="520"/>
      <c r="D16" s="520"/>
      <c r="E16" s="520"/>
      <c r="F16" s="520"/>
      <c r="G16" s="521"/>
      <c r="H16" s="500" t="s">
        <v>270</v>
      </c>
      <c r="I16" s="501"/>
      <c r="J16" s="501"/>
      <c r="K16" s="502"/>
      <c r="L16" s="503"/>
      <c r="M16" s="504"/>
      <c r="N16" s="504"/>
      <c r="O16" s="504"/>
      <c r="P16" s="505"/>
      <c r="Q16" s="506"/>
      <c r="R16" s="503" t="s">
        <v>258</v>
      </c>
      <c r="S16" s="504"/>
      <c r="T16" s="504"/>
      <c r="U16" s="507"/>
      <c r="V16" s="528"/>
      <c r="W16" s="529"/>
      <c r="X16" s="529"/>
      <c r="Y16" s="529"/>
      <c r="Z16" s="530"/>
      <c r="AA16" s="206"/>
    </row>
    <row r="17" spans="1:27" ht="13.5">
      <c r="A17" s="205"/>
      <c r="B17" s="200" t="s">
        <v>271</v>
      </c>
      <c r="C17" s="210"/>
      <c r="D17" s="210"/>
      <c r="E17" s="210"/>
      <c r="F17" s="210"/>
      <c r="G17" s="210"/>
      <c r="H17" s="209"/>
      <c r="I17" s="202"/>
      <c r="J17" s="202"/>
      <c r="K17" s="202"/>
      <c r="L17" s="202"/>
      <c r="M17" s="202"/>
      <c r="N17" s="202"/>
      <c r="O17" s="202"/>
      <c r="P17" s="200"/>
      <c r="Q17" s="200"/>
      <c r="R17" s="202"/>
      <c r="S17" s="202"/>
      <c r="T17" s="202"/>
      <c r="U17" s="202"/>
      <c r="V17" s="209"/>
      <c r="W17" s="209"/>
      <c r="X17" s="209"/>
      <c r="Y17" s="209"/>
      <c r="Z17" s="209"/>
      <c r="AA17" s="211"/>
    </row>
    <row r="18" spans="1:27" ht="46.5" customHeight="1">
      <c r="A18" s="205"/>
      <c r="B18" s="508" t="s">
        <v>272</v>
      </c>
      <c r="C18" s="508"/>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9"/>
    </row>
    <row r="19" spans="1:27" ht="14.25" thickBot="1">
      <c r="A19" s="205"/>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11"/>
    </row>
    <row r="20" spans="1:27" ht="15" thickTop="1">
      <c r="A20" s="205"/>
      <c r="B20" s="212" t="s">
        <v>7</v>
      </c>
      <c r="C20" s="213"/>
      <c r="D20" s="213"/>
      <c r="E20" s="213"/>
      <c r="F20" s="214" t="s">
        <v>273</v>
      </c>
      <c r="G20" s="213"/>
      <c r="H20" s="213"/>
      <c r="I20" s="213"/>
      <c r="J20" s="213"/>
      <c r="K20" s="213"/>
      <c r="L20" s="213"/>
      <c r="M20" s="213"/>
      <c r="N20" s="213"/>
      <c r="O20" s="213"/>
      <c r="P20" s="213"/>
      <c r="Q20" s="213"/>
      <c r="R20" s="213"/>
      <c r="S20" s="213"/>
      <c r="T20" s="213"/>
      <c r="U20" s="213"/>
      <c r="V20" s="213"/>
      <c r="W20" s="213"/>
      <c r="X20" s="213"/>
      <c r="Y20" s="213"/>
      <c r="Z20" s="215"/>
      <c r="AA20" s="211"/>
    </row>
    <row r="21" spans="1:27" ht="14.25">
      <c r="A21" s="205"/>
      <c r="B21" s="216"/>
      <c r="C21" s="200"/>
      <c r="D21" s="200"/>
      <c r="E21" s="200"/>
      <c r="F21" s="217" t="s">
        <v>274</v>
      </c>
      <c r="G21" s="200"/>
      <c r="H21" s="200"/>
      <c r="I21" s="200"/>
      <c r="J21" s="200"/>
      <c r="K21" s="200"/>
      <c r="L21" s="200"/>
      <c r="M21" s="200"/>
      <c r="N21" s="200"/>
      <c r="O21" s="200"/>
      <c r="P21" s="200"/>
      <c r="Q21" s="200"/>
      <c r="R21" s="200"/>
      <c r="S21" s="200"/>
      <c r="T21" s="200"/>
      <c r="U21" s="200"/>
      <c r="V21" s="200"/>
      <c r="W21" s="200"/>
      <c r="X21" s="200"/>
      <c r="Y21" s="200"/>
      <c r="Z21" s="218"/>
      <c r="AA21" s="211"/>
    </row>
    <row r="22" spans="1:27" ht="14.25">
      <c r="A22" s="205"/>
      <c r="B22" s="219"/>
      <c r="C22" s="200"/>
      <c r="D22" s="200"/>
      <c r="E22" s="200"/>
      <c r="F22" s="217" t="s">
        <v>275</v>
      </c>
      <c r="G22" s="200"/>
      <c r="H22" s="200"/>
      <c r="I22" s="200"/>
      <c r="J22" s="200"/>
      <c r="K22" s="200"/>
      <c r="L22" s="200"/>
      <c r="M22" s="200"/>
      <c r="N22" s="200"/>
      <c r="O22" s="200"/>
      <c r="P22" s="200"/>
      <c r="Q22" s="200"/>
      <c r="R22" s="200"/>
      <c r="S22" s="200"/>
      <c r="T22" s="200"/>
      <c r="U22" s="200"/>
      <c r="V22" s="200"/>
      <c r="W22" s="200"/>
      <c r="X22" s="200"/>
      <c r="Y22" s="200"/>
      <c r="Z22" s="218"/>
      <c r="AA22" s="211"/>
    </row>
    <row r="23" spans="1:27" ht="14.25">
      <c r="A23" s="205"/>
      <c r="B23" s="219"/>
      <c r="C23" s="200"/>
      <c r="D23" s="200"/>
      <c r="E23" s="200"/>
      <c r="F23" s="217" t="s">
        <v>276</v>
      </c>
      <c r="G23" s="200"/>
      <c r="H23" s="200"/>
      <c r="I23" s="200"/>
      <c r="J23" s="200"/>
      <c r="K23" s="200"/>
      <c r="L23" s="200"/>
      <c r="M23" s="200"/>
      <c r="N23" s="200"/>
      <c r="O23" s="200"/>
      <c r="P23" s="200"/>
      <c r="Q23" s="200"/>
      <c r="R23" s="200"/>
      <c r="S23" s="200"/>
      <c r="T23" s="200"/>
      <c r="U23" s="200"/>
      <c r="V23" s="200"/>
      <c r="W23" s="200"/>
      <c r="X23" s="200"/>
      <c r="Y23" s="200"/>
      <c r="Z23" s="218"/>
      <c r="AA23" s="211"/>
    </row>
    <row r="24" spans="1:27" ht="14.25">
      <c r="A24" s="205"/>
      <c r="B24" s="219"/>
      <c r="C24" s="200"/>
      <c r="D24" s="200"/>
      <c r="E24" s="200"/>
      <c r="F24" s="217" t="s">
        <v>277</v>
      </c>
      <c r="G24" s="200"/>
      <c r="H24" s="200"/>
      <c r="I24" s="200"/>
      <c r="J24" s="200"/>
      <c r="K24" s="200"/>
      <c r="L24" s="200"/>
      <c r="M24" s="200"/>
      <c r="N24" s="200"/>
      <c r="O24" s="200"/>
      <c r="P24" s="200"/>
      <c r="Q24" s="200"/>
      <c r="R24" s="200"/>
      <c r="S24" s="200"/>
      <c r="T24" s="200"/>
      <c r="U24" s="200"/>
      <c r="V24" s="200"/>
      <c r="W24" s="200"/>
      <c r="X24" s="200"/>
      <c r="Y24" s="200"/>
      <c r="Z24" s="218"/>
      <c r="AA24" s="211"/>
    </row>
    <row r="25" spans="1:27" ht="14.25">
      <c r="A25" s="205"/>
      <c r="B25" s="219"/>
      <c r="C25" s="200"/>
      <c r="D25" s="200"/>
      <c r="E25" s="200"/>
      <c r="F25" s="217" t="s">
        <v>278</v>
      </c>
      <c r="G25" s="200"/>
      <c r="H25" s="200"/>
      <c r="I25" s="200"/>
      <c r="J25" s="200"/>
      <c r="K25" s="200"/>
      <c r="L25" s="200"/>
      <c r="M25" s="200"/>
      <c r="N25" s="200"/>
      <c r="O25" s="200"/>
      <c r="P25" s="200"/>
      <c r="Q25" s="200"/>
      <c r="R25" s="200"/>
      <c r="S25" s="200"/>
      <c r="T25" s="200"/>
      <c r="U25" s="200"/>
      <c r="V25" s="200"/>
      <c r="W25" s="200"/>
      <c r="X25" s="200"/>
      <c r="Y25" s="200"/>
      <c r="Z25" s="218"/>
      <c r="AA25" s="211"/>
    </row>
    <row r="26" spans="1:27" ht="14.25">
      <c r="A26" s="205"/>
      <c r="B26" s="219"/>
      <c r="C26" s="200"/>
      <c r="D26" s="200"/>
      <c r="E26" s="200"/>
      <c r="F26" s="217" t="s">
        <v>279</v>
      </c>
      <c r="G26" s="200"/>
      <c r="H26" s="200"/>
      <c r="I26" s="200"/>
      <c r="J26" s="200"/>
      <c r="K26" s="200"/>
      <c r="L26" s="200"/>
      <c r="M26" s="200"/>
      <c r="N26" s="200"/>
      <c r="O26" s="200"/>
      <c r="P26" s="200"/>
      <c r="Q26" s="200"/>
      <c r="R26" s="200"/>
      <c r="S26" s="200"/>
      <c r="T26" s="200"/>
      <c r="U26" s="200"/>
      <c r="V26" s="200"/>
      <c r="W26" s="200"/>
      <c r="X26" s="200"/>
      <c r="Y26" s="200"/>
      <c r="Z26" s="218"/>
      <c r="AA26" s="211"/>
    </row>
    <row r="27" spans="1:27" ht="15" thickBot="1">
      <c r="A27" s="205"/>
      <c r="B27" s="220"/>
      <c r="C27" s="221"/>
      <c r="D27" s="221"/>
      <c r="E27" s="221"/>
      <c r="F27" s="217" t="s">
        <v>280</v>
      </c>
      <c r="G27" s="221"/>
      <c r="H27" s="221"/>
      <c r="I27" s="221"/>
      <c r="J27" s="221"/>
      <c r="K27" s="221"/>
      <c r="L27" s="221"/>
      <c r="M27" s="221"/>
      <c r="N27" s="221"/>
      <c r="O27" s="221"/>
      <c r="P27" s="221"/>
      <c r="Q27" s="221"/>
      <c r="R27" s="221"/>
      <c r="S27" s="221"/>
      <c r="T27" s="221"/>
      <c r="U27" s="221"/>
      <c r="V27" s="221"/>
      <c r="W27" s="221"/>
      <c r="X27" s="221"/>
      <c r="Y27" s="221"/>
      <c r="Z27" s="222"/>
      <c r="AA27" s="211"/>
    </row>
    <row r="28" spans="1:27" ht="14.25" thickTop="1">
      <c r="A28" s="223"/>
      <c r="B28" s="224"/>
      <c r="C28" s="224"/>
      <c r="D28" s="224"/>
      <c r="E28" s="224"/>
      <c r="F28" s="225"/>
      <c r="G28" s="224"/>
      <c r="H28" s="224"/>
      <c r="I28" s="224"/>
      <c r="J28" s="224"/>
      <c r="K28" s="224"/>
      <c r="L28" s="224"/>
      <c r="M28" s="224"/>
      <c r="N28" s="224"/>
      <c r="O28" s="224"/>
      <c r="P28" s="224"/>
      <c r="Q28" s="224"/>
      <c r="R28" s="224"/>
      <c r="S28" s="224"/>
      <c r="T28" s="224"/>
      <c r="U28" s="224"/>
      <c r="V28" s="224"/>
      <c r="W28" s="224"/>
      <c r="X28" s="224"/>
      <c r="Y28" s="224"/>
      <c r="Z28" s="224"/>
      <c r="AA28" s="226"/>
    </row>
  </sheetData>
  <sheetProtection/>
  <mergeCells count="47">
    <mergeCell ref="U2:AA2"/>
    <mergeCell ref="T3:AA3"/>
    <mergeCell ref="E4:W4"/>
    <mergeCell ref="A6:C6"/>
    <mergeCell ref="D6:M6"/>
    <mergeCell ref="N6:P6"/>
    <mergeCell ref="Q6:AA6"/>
    <mergeCell ref="D11:G11"/>
    <mergeCell ref="H11:K11"/>
    <mergeCell ref="L11:Q11"/>
    <mergeCell ref="R11:U11"/>
    <mergeCell ref="B8:Z8"/>
    <mergeCell ref="B9:G9"/>
    <mergeCell ref="H9:K9"/>
    <mergeCell ref="L9:Q9"/>
    <mergeCell ref="R9:U9"/>
    <mergeCell ref="V9:Z9"/>
    <mergeCell ref="V12:Z12"/>
    <mergeCell ref="D13:G13"/>
    <mergeCell ref="H13:K13"/>
    <mergeCell ref="L13:Q13"/>
    <mergeCell ref="B10:B11"/>
    <mergeCell ref="D10:G10"/>
    <mergeCell ref="H10:K10"/>
    <mergeCell ref="L10:Q10"/>
    <mergeCell ref="R10:U10"/>
    <mergeCell ref="V10:Z10"/>
    <mergeCell ref="V14:Z16"/>
    <mergeCell ref="H15:K15"/>
    <mergeCell ref="L15:Q15"/>
    <mergeCell ref="R15:U15"/>
    <mergeCell ref="V11:Z11"/>
    <mergeCell ref="B12:B13"/>
    <mergeCell ref="D12:G12"/>
    <mergeCell ref="H12:K12"/>
    <mergeCell ref="L12:Q12"/>
    <mergeCell ref="R12:U12"/>
    <mergeCell ref="H16:K16"/>
    <mergeCell ref="L16:Q16"/>
    <mergeCell ref="R16:U16"/>
    <mergeCell ref="B18:AA18"/>
    <mergeCell ref="R13:U13"/>
    <mergeCell ref="V13:Z13"/>
    <mergeCell ref="B14:G16"/>
    <mergeCell ref="H14:K14"/>
    <mergeCell ref="L14:Q14"/>
    <mergeCell ref="R14:U14"/>
  </mergeCell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AK77"/>
  <sheetViews>
    <sheetView view="pageBreakPreview" zoomScale="60" zoomScalePageLayoutView="0" workbookViewId="0" topLeftCell="A1">
      <selection activeCell="B78" sqref="B78"/>
    </sheetView>
  </sheetViews>
  <sheetFormatPr defaultColWidth="10.00390625" defaultRowHeight="13.5"/>
  <cols>
    <col min="1" max="34" width="4.125" style="58" customWidth="1"/>
    <col min="35" max="35" width="46.375" style="58" hidden="1" customWidth="1"/>
    <col min="36" max="36" width="14.625" style="58" hidden="1" customWidth="1"/>
    <col min="37" max="37" width="16.375" style="58" customWidth="1"/>
    <col min="38" max="42" width="10.00390625" style="58" customWidth="1"/>
    <col min="43" max="16384" width="10.00390625" style="58" customWidth="1"/>
  </cols>
  <sheetData>
    <row r="1" spans="1:33" ht="21">
      <c r="A1" s="612" t="s">
        <v>63</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row>
    <row r="2" spans="35:36" ht="21.75" customHeight="1">
      <c r="AI2" s="58" t="s">
        <v>64</v>
      </c>
      <c r="AJ2" s="59">
        <f>IF(G11="","",VLOOKUP(G11,AI3:AJ7,2,FALSE))</f>
      </c>
    </row>
    <row r="3" spans="2:36" ht="26.25" customHeight="1">
      <c r="B3" s="613" t="s">
        <v>65</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5"/>
      <c r="AI3" s="58" t="s">
        <v>66</v>
      </c>
      <c r="AJ3" s="60">
        <v>1</v>
      </c>
    </row>
    <row r="4" spans="2:36" ht="26.25" customHeight="1">
      <c r="B4" s="616"/>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8"/>
      <c r="AI4" s="58" t="s">
        <v>67</v>
      </c>
      <c r="AJ4" s="60">
        <v>2</v>
      </c>
    </row>
    <row r="5" spans="2:36" ht="26.25" customHeight="1">
      <c r="B5" s="619"/>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8"/>
      <c r="AI5" s="58" t="s">
        <v>68</v>
      </c>
      <c r="AJ5" s="60">
        <v>3</v>
      </c>
    </row>
    <row r="6" spans="2:36" ht="26.25" customHeight="1">
      <c r="B6" s="620"/>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2"/>
      <c r="AI6" s="58" t="s">
        <v>69</v>
      </c>
      <c r="AJ6" s="60">
        <v>4</v>
      </c>
    </row>
    <row r="7" spans="35:36" ht="21.75" customHeight="1">
      <c r="AI7" s="58" t="s">
        <v>70</v>
      </c>
      <c r="AJ7" s="60">
        <v>5</v>
      </c>
    </row>
    <row r="8" spans="2:36" ht="21.75" customHeight="1">
      <c r="B8" s="61" t="s">
        <v>71</v>
      </c>
      <c r="AI8" s="62" t="s">
        <v>72</v>
      </c>
      <c r="AJ8" s="63">
        <f>IF(AND(COUNTIF(V11,"*")=1,OR(AJ2=1,AJ2=2,)),VLOOKUP(V11,AI9:AJ12,2,FALSE),"")</f>
      </c>
    </row>
    <row r="9" spans="2:36" ht="21.75" customHeight="1">
      <c r="B9" s="566" t="s">
        <v>73</v>
      </c>
      <c r="C9" s="566"/>
      <c r="D9" s="566"/>
      <c r="E9" s="566"/>
      <c r="F9" s="566"/>
      <c r="G9" s="555"/>
      <c r="H9" s="555"/>
      <c r="I9" s="555"/>
      <c r="J9" s="555"/>
      <c r="K9" s="566" t="s">
        <v>74</v>
      </c>
      <c r="L9" s="566"/>
      <c r="M9" s="566"/>
      <c r="N9" s="566"/>
      <c r="O9" s="623"/>
      <c r="P9" s="623"/>
      <c r="Q9" s="623"/>
      <c r="R9" s="623"/>
      <c r="S9" s="623"/>
      <c r="T9" s="623"/>
      <c r="U9" s="623"/>
      <c r="V9" s="623"/>
      <c r="W9" s="623"/>
      <c r="X9" s="623"/>
      <c r="Y9" s="624"/>
      <c r="Z9" s="624"/>
      <c r="AA9" s="624"/>
      <c r="AB9" s="624"/>
      <c r="AI9" s="62" t="s">
        <v>75</v>
      </c>
      <c r="AJ9" s="60">
        <v>6</v>
      </c>
    </row>
    <row r="10" spans="2:36" ht="21.75" customHeight="1">
      <c r="B10" s="605" t="s">
        <v>76</v>
      </c>
      <c r="C10" s="606"/>
      <c r="D10" s="606"/>
      <c r="E10" s="606"/>
      <c r="F10" s="607"/>
      <c r="G10" s="610"/>
      <c r="H10" s="609"/>
      <c r="I10" s="609"/>
      <c r="J10" s="611"/>
      <c r="K10" s="605" t="s">
        <v>77</v>
      </c>
      <c r="L10" s="606"/>
      <c r="M10" s="606"/>
      <c r="N10" s="607"/>
      <c r="O10" s="610"/>
      <c r="P10" s="609"/>
      <c r="Q10" s="609"/>
      <c r="R10" s="609"/>
      <c r="S10" s="609"/>
      <c r="T10" s="611"/>
      <c r="U10" s="605" t="s">
        <v>78</v>
      </c>
      <c r="V10" s="606"/>
      <c r="W10" s="606"/>
      <c r="X10" s="607"/>
      <c r="Y10" s="610"/>
      <c r="Z10" s="609"/>
      <c r="AA10" s="609"/>
      <c r="AB10" s="609"/>
      <c r="AC10" s="609"/>
      <c r="AD10" s="609"/>
      <c r="AE10" s="609"/>
      <c r="AF10" s="611"/>
      <c r="AI10" s="62" t="s">
        <v>79</v>
      </c>
      <c r="AJ10" s="60">
        <v>7</v>
      </c>
    </row>
    <row r="11" spans="2:36" ht="21.75" customHeight="1">
      <c r="B11" s="566" t="s">
        <v>80</v>
      </c>
      <c r="C11" s="566"/>
      <c r="D11" s="566"/>
      <c r="E11" s="566"/>
      <c r="F11" s="566"/>
      <c r="G11" s="602"/>
      <c r="H11" s="603"/>
      <c r="I11" s="603"/>
      <c r="J11" s="603"/>
      <c r="K11" s="603"/>
      <c r="L11" s="603"/>
      <c r="M11" s="603"/>
      <c r="N11" s="603"/>
      <c r="O11" s="603"/>
      <c r="P11" s="603"/>
      <c r="Q11" s="604"/>
      <c r="R11" s="605" t="s">
        <v>81</v>
      </c>
      <c r="S11" s="606"/>
      <c r="T11" s="606"/>
      <c r="U11" s="607"/>
      <c r="V11" s="602"/>
      <c r="W11" s="603"/>
      <c r="X11" s="603"/>
      <c r="Y11" s="603"/>
      <c r="Z11" s="603"/>
      <c r="AA11" s="603"/>
      <c r="AB11" s="604"/>
      <c r="AI11" s="62" t="s">
        <v>82</v>
      </c>
      <c r="AJ11" s="60">
        <v>8</v>
      </c>
    </row>
    <row r="12" spans="2:36" ht="17.25" customHeight="1">
      <c r="B12" s="608" t="s">
        <v>83</v>
      </c>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I12" s="64" t="s">
        <v>84</v>
      </c>
      <c r="AJ12" s="65">
        <v>9</v>
      </c>
    </row>
    <row r="13" spans="2:35" ht="17.25" customHeight="1">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I13" s="62"/>
    </row>
    <row r="14" ht="18" customHeight="1">
      <c r="AI14" s="62"/>
    </row>
    <row r="15" spans="2:35" ht="21.75" customHeight="1">
      <c r="B15" s="61" t="s">
        <v>85</v>
      </c>
      <c r="AI15" s="62" t="s">
        <v>86</v>
      </c>
    </row>
    <row r="16" spans="2:37" ht="21.75" customHeight="1">
      <c r="B16" s="551" t="s">
        <v>87</v>
      </c>
      <c r="C16" s="552"/>
      <c r="D16" s="552"/>
      <c r="E16" s="552"/>
      <c r="F16" s="552"/>
      <c r="G16" s="552"/>
      <c r="H16" s="552"/>
      <c r="I16" s="552"/>
      <c r="J16" s="552"/>
      <c r="K16" s="553"/>
      <c r="L16" s="605" t="s">
        <v>88</v>
      </c>
      <c r="M16" s="606"/>
      <c r="N16" s="609"/>
      <c r="O16" s="609"/>
      <c r="P16" s="66" t="s">
        <v>89</v>
      </c>
      <c r="Q16" s="609"/>
      <c r="R16" s="609"/>
      <c r="S16" s="67" t="s">
        <v>90</v>
      </c>
      <c r="T16" s="68"/>
      <c r="U16" s="68"/>
      <c r="AD16" s="68"/>
      <c r="AE16" s="68"/>
      <c r="AI16" s="69" t="str">
        <f>L16&amp;N16&amp;P16&amp;Q16&amp;S16&amp;"１日"</f>
        <v>令和年月１日</v>
      </c>
      <c r="AJ16" s="70"/>
      <c r="AK16" s="70"/>
    </row>
    <row r="17" spans="2:36" ht="21.75" customHeight="1">
      <c r="B17" s="551" t="s">
        <v>91</v>
      </c>
      <c r="C17" s="552"/>
      <c r="D17" s="552"/>
      <c r="E17" s="552"/>
      <c r="F17" s="552"/>
      <c r="G17" s="552"/>
      <c r="H17" s="552"/>
      <c r="I17" s="552"/>
      <c r="J17" s="552"/>
      <c r="K17" s="552"/>
      <c r="L17" s="552"/>
      <c r="M17" s="552"/>
      <c r="N17" s="552"/>
      <c r="O17" s="553"/>
      <c r="P17" s="592"/>
      <c r="Q17" s="593"/>
      <c r="R17" s="593"/>
      <c r="S17" s="71" t="s">
        <v>92</v>
      </c>
      <c r="AI17" s="62" t="s">
        <v>93</v>
      </c>
      <c r="AJ17" s="72" t="s">
        <v>94</v>
      </c>
    </row>
    <row r="18" spans="2:36" ht="21.75" customHeight="1">
      <c r="B18" s="594" t="s">
        <v>95</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5"/>
      <c r="AA18" s="596"/>
      <c r="AB18" s="596"/>
      <c r="AC18" s="73" t="s">
        <v>92</v>
      </c>
      <c r="AI18" s="74" t="e">
        <f>(Z18-P17)/Z18</f>
        <v>#DIV/0!</v>
      </c>
      <c r="AJ18" s="75" t="e">
        <f>AI18</f>
        <v>#DIV/0!</v>
      </c>
    </row>
    <row r="19" spans="2:36" ht="21.75" customHeight="1">
      <c r="B19" s="597" t="s">
        <v>96</v>
      </c>
      <c r="C19" s="598"/>
      <c r="D19" s="598"/>
      <c r="E19" s="598"/>
      <c r="F19" s="598"/>
      <c r="G19" s="598"/>
      <c r="H19" s="599">
        <f>IF(P17="","",IF(AND(H20="否",ROUND(AI18,4)&gt;=0.05),"可","否"))</f>
      </c>
      <c r="I19" s="600"/>
      <c r="J19" s="601"/>
      <c r="N19" s="76"/>
      <c r="O19" s="76"/>
      <c r="P19" s="76"/>
      <c r="Q19" s="76"/>
      <c r="R19" s="76"/>
      <c r="S19" s="76"/>
      <c r="T19" s="76"/>
      <c r="U19" s="76"/>
      <c r="V19" s="76"/>
      <c r="W19" s="76"/>
      <c r="X19" s="76"/>
      <c r="Y19" s="76"/>
      <c r="Z19" s="76"/>
      <c r="AA19" s="76"/>
      <c r="AB19" s="76"/>
      <c r="AC19" s="76"/>
      <c r="AD19" s="76"/>
      <c r="AE19" s="76"/>
      <c r="AF19" s="76"/>
      <c r="AI19" s="77" t="s">
        <v>97</v>
      </c>
      <c r="AJ19" s="78" t="s">
        <v>98</v>
      </c>
    </row>
    <row r="20" spans="2:37" ht="21.75" customHeight="1">
      <c r="B20" s="551" t="s">
        <v>99</v>
      </c>
      <c r="C20" s="552"/>
      <c r="D20" s="552"/>
      <c r="E20" s="552"/>
      <c r="F20" s="552"/>
      <c r="G20" s="552"/>
      <c r="H20" s="589">
        <f>IF(N16="","",IF(AND(AI20="可",AJ20="可"),"可","否"))</f>
      </c>
      <c r="I20" s="590"/>
      <c r="J20" s="591"/>
      <c r="N20" s="76"/>
      <c r="O20" s="76"/>
      <c r="P20" s="76"/>
      <c r="Q20" s="76"/>
      <c r="R20" s="76"/>
      <c r="S20" s="76"/>
      <c r="T20" s="76"/>
      <c r="U20" s="76"/>
      <c r="V20" s="76"/>
      <c r="W20" s="76"/>
      <c r="X20" s="76"/>
      <c r="Y20" s="76"/>
      <c r="Z20" s="76"/>
      <c r="AE20" s="76"/>
      <c r="AF20" s="76"/>
      <c r="AI20" s="77">
        <f>IF(P17="","",IF(OR(AND(AJ8=7,P17&lt;=750),AND(AJ8=8,P17&lt;=900),AND(AJ8=9,P17&lt;=750)),"可","否"))</f>
      </c>
      <c r="AJ20" s="79" t="str">
        <f>IF(AND(N16=3,OR(Q16=2,Q16=3)),"否","可")</f>
        <v>可</v>
      </c>
      <c r="AK20" s="68"/>
    </row>
    <row r="21" spans="2:32" ht="20.25" customHeight="1">
      <c r="B21" s="549" t="s">
        <v>383</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row>
    <row r="22" spans="2:32" ht="20.25" customHeight="1">
      <c r="B22" s="549"/>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row>
    <row r="23" spans="2:32" ht="20.25" customHeight="1">
      <c r="B23" s="549"/>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row>
    <row r="24" spans="2:32" ht="20.25" customHeight="1">
      <c r="B24" s="549"/>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row>
    <row r="25" spans="2:32" ht="20.25" customHeight="1">
      <c r="B25" s="549"/>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row>
    <row r="26" spans="2:32" ht="20.25" customHeight="1">
      <c r="B26" s="549"/>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row>
    <row r="27" spans="2:32" ht="20.25" customHeight="1">
      <c r="B27" s="549"/>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row>
    <row r="28" spans="2:32" ht="20.25" customHeight="1">
      <c r="B28" s="550"/>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row>
    <row r="29" ht="18" customHeight="1"/>
    <row r="30" spans="2:11" ht="21.75" customHeight="1">
      <c r="B30" s="571" t="s">
        <v>100</v>
      </c>
      <c r="C30" s="572"/>
      <c r="D30" s="572"/>
      <c r="E30" s="572"/>
      <c r="F30" s="572"/>
      <c r="G30" s="572"/>
      <c r="H30" s="572"/>
      <c r="I30" s="573"/>
      <c r="K30" s="80" t="s">
        <v>101</v>
      </c>
    </row>
    <row r="31" ht="21.75" customHeight="1">
      <c r="B31" s="61" t="s">
        <v>102</v>
      </c>
    </row>
    <row r="32" spans="2:37" ht="21.75" customHeight="1">
      <c r="B32" s="566"/>
      <c r="C32" s="566"/>
      <c r="D32" s="566"/>
      <c r="E32" s="566"/>
      <c r="F32" s="566"/>
      <c r="G32" s="566"/>
      <c r="H32" s="566"/>
      <c r="I32" s="566"/>
      <c r="J32" s="566"/>
      <c r="K32" s="566"/>
      <c r="L32" s="566" t="s">
        <v>103</v>
      </c>
      <c r="M32" s="566"/>
      <c r="N32" s="566"/>
      <c r="O32" s="566"/>
      <c r="P32" s="566"/>
      <c r="Q32" s="567" t="s">
        <v>104</v>
      </c>
      <c r="R32" s="567"/>
      <c r="S32" s="567"/>
      <c r="T32" s="567"/>
      <c r="U32" s="566" t="s">
        <v>105</v>
      </c>
      <c r="V32" s="566"/>
      <c r="W32" s="566"/>
      <c r="X32" s="566"/>
      <c r="Y32" s="559"/>
      <c r="Z32" s="560"/>
      <c r="AA32" s="568" t="s">
        <v>106</v>
      </c>
      <c r="AB32" s="566"/>
      <c r="AC32" s="566"/>
      <c r="AD32" s="566"/>
      <c r="AH32" s="68"/>
      <c r="AI32" s="68"/>
      <c r="AJ32" s="68"/>
      <c r="AK32" s="68"/>
    </row>
    <row r="33" spans="2:37" ht="21.75" customHeight="1">
      <c r="B33" s="566"/>
      <c r="C33" s="566"/>
      <c r="D33" s="566"/>
      <c r="E33" s="566"/>
      <c r="F33" s="566"/>
      <c r="G33" s="566"/>
      <c r="H33" s="566"/>
      <c r="I33" s="566"/>
      <c r="J33" s="566"/>
      <c r="K33" s="566"/>
      <c r="L33" s="566"/>
      <c r="M33" s="566"/>
      <c r="N33" s="566"/>
      <c r="O33" s="566"/>
      <c r="P33" s="566"/>
      <c r="Q33" s="567"/>
      <c r="R33" s="567"/>
      <c r="S33" s="567"/>
      <c r="T33" s="567"/>
      <c r="U33" s="566"/>
      <c r="V33" s="566"/>
      <c r="W33" s="566"/>
      <c r="X33" s="566"/>
      <c r="Y33" s="559"/>
      <c r="Z33" s="560"/>
      <c r="AA33" s="566"/>
      <c r="AB33" s="566"/>
      <c r="AC33" s="566"/>
      <c r="AD33" s="566"/>
      <c r="AH33" s="68"/>
      <c r="AI33" s="68"/>
      <c r="AJ33" s="68"/>
      <c r="AK33" s="68"/>
    </row>
    <row r="34" spans="2:37" ht="21.75" customHeight="1">
      <c r="B34" s="551" t="s">
        <v>87</v>
      </c>
      <c r="C34" s="552"/>
      <c r="D34" s="552"/>
      <c r="E34" s="552"/>
      <c r="F34" s="552"/>
      <c r="G34" s="552"/>
      <c r="H34" s="552"/>
      <c r="I34" s="552"/>
      <c r="J34" s="552"/>
      <c r="K34" s="553"/>
      <c r="L34" s="554">
        <f>IF(N16="","",EOMONTH(AI16,0))</f>
      </c>
      <c r="M34" s="554"/>
      <c r="N34" s="554"/>
      <c r="O34" s="554"/>
      <c r="P34" s="554"/>
      <c r="Q34" s="569">
        <f>IF($P$17=0,"",$P$17)</f>
      </c>
      <c r="R34" s="570"/>
      <c r="S34" s="570"/>
      <c r="T34" s="570"/>
      <c r="U34" s="587">
        <f aca="true" t="shared" si="0" ref="U34:U39">IF(Q34="","",ROUND(($Z$18-Q34)/$Z$18,4))</f>
      </c>
      <c r="V34" s="588"/>
      <c r="W34" s="588"/>
      <c r="X34" s="588"/>
      <c r="Y34" s="559"/>
      <c r="Z34" s="560"/>
      <c r="AA34" s="563"/>
      <c r="AB34" s="564"/>
      <c r="AC34" s="564"/>
      <c r="AD34" s="565"/>
      <c r="AH34" s="68"/>
      <c r="AI34" s="68"/>
      <c r="AJ34" s="68"/>
      <c r="AK34" s="68"/>
    </row>
    <row r="35" spans="2:37" ht="21.75" customHeight="1">
      <c r="B35" s="551" t="s">
        <v>107</v>
      </c>
      <c r="C35" s="552"/>
      <c r="D35" s="552"/>
      <c r="E35" s="552"/>
      <c r="F35" s="552"/>
      <c r="G35" s="552"/>
      <c r="H35" s="552"/>
      <c r="I35" s="552"/>
      <c r="J35" s="552"/>
      <c r="K35" s="553"/>
      <c r="L35" s="554">
        <f aca="true" t="shared" si="1" ref="L35:L41">IF($N$16="","",EOMONTH(L34,1))</f>
      </c>
      <c r="M35" s="554"/>
      <c r="N35" s="554"/>
      <c r="O35" s="554"/>
      <c r="P35" s="554"/>
      <c r="Q35" s="557"/>
      <c r="R35" s="558"/>
      <c r="S35" s="558"/>
      <c r="T35" s="558"/>
      <c r="U35" s="587">
        <f t="shared" si="0"/>
      </c>
      <c r="V35" s="588"/>
      <c r="W35" s="588"/>
      <c r="X35" s="588"/>
      <c r="Y35" s="559"/>
      <c r="Z35" s="560"/>
      <c r="AA35" s="563"/>
      <c r="AB35" s="564"/>
      <c r="AC35" s="564"/>
      <c r="AD35" s="565"/>
      <c r="AH35" s="68"/>
      <c r="AI35" s="68"/>
      <c r="AJ35" s="68"/>
      <c r="AK35" s="68"/>
    </row>
    <row r="36" spans="2:37" ht="21.75" customHeight="1">
      <c r="B36" s="551" t="s">
        <v>108</v>
      </c>
      <c r="C36" s="552"/>
      <c r="D36" s="552"/>
      <c r="E36" s="552"/>
      <c r="F36" s="552"/>
      <c r="G36" s="552"/>
      <c r="H36" s="552"/>
      <c r="I36" s="552"/>
      <c r="J36" s="552"/>
      <c r="K36" s="553"/>
      <c r="L36" s="554">
        <f t="shared" si="1"/>
      </c>
      <c r="M36" s="554"/>
      <c r="N36" s="554"/>
      <c r="O36" s="554"/>
      <c r="P36" s="554"/>
      <c r="Q36" s="557"/>
      <c r="R36" s="558"/>
      <c r="S36" s="558"/>
      <c r="T36" s="558"/>
      <c r="U36" s="587">
        <f t="shared" si="0"/>
      </c>
      <c r="V36" s="588"/>
      <c r="W36" s="588"/>
      <c r="X36" s="588"/>
      <c r="Y36" s="559"/>
      <c r="Z36" s="560"/>
      <c r="AA36" s="556">
        <f aca="true" t="shared" si="2" ref="AA36:AA41">IF(U34="","",IF(AND($H$19="可",U34&gt;=0.05),"可","否"))</f>
      </c>
      <c r="AB36" s="556"/>
      <c r="AC36" s="556"/>
      <c r="AD36" s="556"/>
      <c r="AH36" s="68"/>
      <c r="AI36" s="68"/>
      <c r="AJ36" s="68"/>
      <c r="AK36" s="68"/>
    </row>
    <row r="37" spans="2:37" ht="21.75" customHeight="1">
      <c r="B37" s="551" t="s">
        <v>109</v>
      </c>
      <c r="C37" s="552"/>
      <c r="D37" s="552"/>
      <c r="E37" s="552"/>
      <c r="F37" s="552"/>
      <c r="G37" s="552"/>
      <c r="H37" s="552"/>
      <c r="I37" s="552"/>
      <c r="J37" s="552"/>
      <c r="K37" s="553"/>
      <c r="L37" s="554">
        <f t="shared" si="1"/>
      </c>
      <c r="M37" s="554"/>
      <c r="N37" s="554"/>
      <c r="O37" s="554"/>
      <c r="P37" s="554"/>
      <c r="Q37" s="557"/>
      <c r="R37" s="558"/>
      <c r="S37" s="558"/>
      <c r="T37" s="558"/>
      <c r="U37" s="587">
        <f t="shared" si="0"/>
      </c>
      <c r="V37" s="588"/>
      <c r="W37" s="588"/>
      <c r="X37" s="588"/>
      <c r="Y37" s="559"/>
      <c r="Z37" s="560"/>
      <c r="AA37" s="556">
        <f t="shared" si="2"/>
      </c>
      <c r="AB37" s="556"/>
      <c r="AC37" s="556"/>
      <c r="AD37" s="556"/>
      <c r="AH37" s="68"/>
      <c r="AI37" s="68"/>
      <c r="AJ37" s="68"/>
      <c r="AK37" s="68"/>
    </row>
    <row r="38" spans="2:37" ht="21.75" customHeight="1">
      <c r="B38" s="551" t="s">
        <v>110</v>
      </c>
      <c r="C38" s="552"/>
      <c r="D38" s="552"/>
      <c r="E38" s="552"/>
      <c r="F38" s="552"/>
      <c r="G38" s="552"/>
      <c r="H38" s="552"/>
      <c r="I38" s="552"/>
      <c r="J38" s="552"/>
      <c r="K38" s="553"/>
      <c r="L38" s="554">
        <f t="shared" si="1"/>
      </c>
      <c r="M38" s="554"/>
      <c r="N38" s="554"/>
      <c r="O38" s="554"/>
      <c r="P38" s="554"/>
      <c r="Q38" s="557"/>
      <c r="R38" s="558"/>
      <c r="S38" s="558"/>
      <c r="T38" s="558"/>
      <c r="U38" s="587">
        <f t="shared" si="0"/>
      </c>
      <c r="V38" s="588"/>
      <c r="W38" s="588"/>
      <c r="X38" s="588"/>
      <c r="Y38" s="561" t="s">
        <v>111</v>
      </c>
      <c r="Z38" s="560"/>
      <c r="AA38" s="556">
        <f t="shared" si="2"/>
      </c>
      <c r="AB38" s="556"/>
      <c r="AC38" s="556"/>
      <c r="AD38" s="556"/>
      <c r="AH38" s="68"/>
      <c r="AI38" s="68"/>
      <c r="AJ38" s="68"/>
      <c r="AK38" s="68"/>
    </row>
    <row r="39" spans="2:37" ht="21.75" customHeight="1">
      <c r="B39" s="551" t="s">
        <v>112</v>
      </c>
      <c r="C39" s="552"/>
      <c r="D39" s="552"/>
      <c r="E39" s="552"/>
      <c r="F39" s="552"/>
      <c r="G39" s="552"/>
      <c r="H39" s="552"/>
      <c r="I39" s="552"/>
      <c r="J39" s="552"/>
      <c r="K39" s="553"/>
      <c r="L39" s="554">
        <f t="shared" si="1"/>
      </c>
      <c r="M39" s="554"/>
      <c r="N39" s="554"/>
      <c r="O39" s="554"/>
      <c r="P39" s="554"/>
      <c r="Q39" s="557"/>
      <c r="R39" s="558"/>
      <c r="S39" s="558"/>
      <c r="T39" s="558"/>
      <c r="U39" s="587">
        <f t="shared" si="0"/>
      </c>
      <c r="V39" s="588"/>
      <c r="W39" s="588"/>
      <c r="X39" s="588"/>
      <c r="Y39" s="559"/>
      <c r="Z39" s="560"/>
      <c r="AA39" s="586">
        <f t="shared" si="2"/>
      </c>
      <c r="AB39" s="586"/>
      <c r="AC39" s="586"/>
      <c r="AD39" s="586"/>
      <c r="AH39" s="68"/>
      <c r="AI39" s="68"/>
      <c r="AJ39" s="68"/>
      <c r="AK39" s="68"/>
    </row>
    <row r="40" spans="2:37" ht="21.75" customHeight="1">
      <c r="B40" s="551"/>
      <c r="C40" s="552"/>
      <c r="D40" s="552"/>
      <c r="E40" s="552"/>
      <c r="F40" s="552"/>
      <c r="G40" s="552"/>
      <c r="H40" s="552"/>
      <c r="I40" s="552"/>
      <c r="J40" s="552"/>
      <c r="K40" s="553"/>
      <c r="L40" s="554">
        <f t="shared" si="1"/>
      </c>
      <c r="M40" s="554"/>
      <c r="N40" s="554"/>
      <c r="O40" s="554"/>
      <c r="P40" s="554"/>
      <c r="Q40" s="563"/>
      <c r="R40" s="564"/>
      <c r="S40" s="564"/>
      <c r="T40" s="565"/>
      <c r="U40" s="563"/>
      <c r="V40" s="564"/>
      <c r="W40" s="564"/>
      <c r="X40" s="565"/>
      <c r="Y40" s="559"/>
      <c r="Z40" s="560"/>
      <c r="AA40" s="556">
        <f t="shared" si="2"/>
      </c>
      <c r="AB40" s="556"/>
      <c r="AC40" s="556"/>
      <c r="AD40" s="556"/>
      <c r="AH40" s="68"/>
      <c r="AI40" s="68"/>
      <c r="AJ40" s="68"/>
      <c r="AK40" s="68"/>
    </row>
    <row r="41" spans="2:37" ht="21.75" customHeight="1">
      <c r="B41" s="551" t="s">
        <v>113</v>
      </c>
      <c r="C41" s="552"/>
      <c r="D41" s="552"/>
      <c r="E41" s="552"/>
      <c r="F41" s="552"/>
      <c r="G41" s="552"/>
      <c r="H41" s="552"/>
      <c r="I41" s="552"/>
      <c r="J41" s="552"/>
      <c r="K41" s="553"/>
      <c r="L41" s="554">
        <f t="shared" si="1"/>
      </c>
      <c r="M41" s="554"/>
      <c r="N41" s="554"/>
      <c r="O41" s="554"/>
      <c r="P41" s="554"/>
      <c r="Q41" s="583"/>
      <c r="R41" s="583"/>
      <c r="S41" s="583"/>
      <c r="T41" s="583"/>
      <c r="U41" s="583"/>
      <c r="V41" s="583"/>
      <c r="W41" s="583"/>
      <c r="X41" s="583"/>
      <c r="Y41" s="559"/>
      <c r="Z41" s="560"/>
      <c r="AA41" s="556">
        <f t="shared" si="2"/>
      </c>
      <c r="AB41" s="556"/>
      <c r="AC41" s="556"/>
      <c r="AD41" s="556"/>
      <c r="AH41" s="68"/>
      <c r="AI41" s="68"/>
      <c r="AJ41" s="68"/>
      <c r="AK41" s="68"/>
    </row>
    <row r="42" spans="2:32" ht="19.5" customHeight="1">
      <c r="B42" s="584" t="s">
        <v>384</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row>
    <row r="43" spans="2:32" ht="19.5" customHeight="1">
      <c r="B43" s="584"/>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row>
    <row r="44" spans="2:32" ht="19.5" customHeight="1">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row>
    <row r="45" ht="20.25" customHeight="1"/>
    <row r="46" spans="2:25" ht="21.75" customHeight="1">
      <c r="B46" s="571" t="s">
        <v>114</v>
      </c>
      <c r="C46" s="572"/>
      <c r="D46" s="572"/>
      <c r="E46" s="572"/>
      <c r="F46" s="572"/>
      <c r="G46" s="572"/>
      <c r="H46" s="572"/>
      <c r="I46" s="572"/>
      <c r="J46" s="572"/>
      <c r="K46" s="572"/>
      <c r="L46" s="572"/>
      <c r="M46" s="572"/>
      <c r="N46" s="572"/>
      <c r="O46" s="572"/>
      <c r="P46" s="572"/>
      <c r="Q46" s="572"/>
      <c r="R46" s="572"/>
      <c r="S46" s="572"/>
      <c r="T46" s="572"/>
      <c r="U46" s="572"/>
      <c r="V46" s="572"/>
      <c r="W46" s="573"/>
      <c r="Y46" s="80" t="s">
        <v>115</v>
      </c>
    </row>
    <row r="47" ht="21.75" customHeight="1">
      <c r="B47" s="61" t="s">
        <v>116</v>
      </c>
    </row>
    <row r="48" spans="2:32" ht="21.75" customHeight="1">
      <c r="B48" s="574" t="s">
        <v>117</v>
      </c>
      <c r="C48" s="574"/>
      <c r="D48" s="574"/>
      <c r="E48" s="574"/>
      <c r="F48" s="574"/>
      <c r="G48" s="574"/>
      <c r="H48" s="574"/>
      <c r="I48" s="574"/>
      <c r="J48" s="574"/>
      <c r="K48" s="576" t="s">
        <v>118</v>
      </c>
      <c r="L48" s="577"/>
      <c r="M48" s="577"/>
      <c r="N48" s="577"/>
      <c r="O48" s="577"/>
      <c r="P48" s="577"/>
      <c r="Q48" s="577"/>
      <c r="R48" s="577"/>
      <c r="S48" s="577"/>
      <c r="T48" s="577"/>
      <c r="U48" s="577"/>
      <c r="V48" s="577"/>
      <c r="W48" s="577"/>
      <c r="X48" s="577"/>
      <c r="Y48" s="577"/>
      <c r="Z48" s="577"/>
      <c r="AA48" s="577"/>
      <c r="AB48" s="577"/>
      <c r="AC48" s="577"/>
      <c r="AD48" s="577"/>
      <c r="AE48" s="577"/>
      <c r="AF48" s="578"/>
    </row>
    <row r="49" spans="2:32" ht="21.75" customHeight="1">
      <c r="B49" s="575"/>
      <c r="C49" s="575"/>
      <c r="D49" s="575"/>
      <c r="E49" s="575"/>
      <c r="F49" s="575"/>
      <c r="G49" s="575"/>
      <c r="H49" s="575"/>
      <c r="I49" s="575"/>
      <c r="J49" s="575"/>
      <c r="K49" s="579"/>
      <c r="L49" s="580"/>
      <c r="M49" s="580"/>
      <c r="N49" s="580"/>
      <c r="O49" s="580"/>
      <c r="P49" s="580"/>
      <c r="Q49" s="580"/>
      <c r="R49" s="580"/>
      <c r="S49" s="580"/>
      <c r="T49" s="580"/>
      <c r="U49" s="580"/>
      <c r="V49" s="580"/>
      <c r="W49" s="580"/>
      <c r="X49" s="580"/>
      <c r="Y49" s="580"/>
      <c r="Z49" s="580"/>
      <c r="AA49" s="580"/>
      <c r="AB49" s="580"/>
      <c r="AC49" s="580"/>
      <c r="AD49" s="580"/>
      <c r="AE49" s="580"/>
      <c r="AF49" s="581"/>
    </row>
    <row r="50" spans="2:32" ht="36" customHeight="1">
      <c r="B50" s="582" t="s">
        <v>382</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row>
    <row r="51" ht="21.75" customHeight="1"/>
    <row r="52" spans="2:11" ht="21.75" customHeight="1">
      <c r="B52" s="571" t="s">
        <v>119</v>
      </c>
      <c r="C52" s="572"/>
      <c r="D52" s="572"/>
      <c r="E52" s="572"/>
      <c r="F52" s="572"/>
      <c r="G52" s="572"/>
      <c r="H52" s="572"/>
      <c r="I52" s="573"/>
      <c r="K52" s="80" t="s">
        <v>120</v>
      </c>
    </row>
    <row r="53" ht="21.75" customHeight="1">
      <c r="B53" s="61" t="s">
        <v>121</v>
      </c>
    </row>
    <row r="54" spans="2:26" ht="21.75" customHeight="1">
      <c r="B54" s="566"/>
      <c r="C54" s="566"/>
      <c r="D54" s="566"/>
      <c r="E54" s="566"/>
      <c r="F54" s="566"/>
      <c r="G54" s="566"/>
      <c r="H54" s="566"/>
      <c r="I54" s="566"/>
      <c r="J54" s="566"/>
      <c r="K54" s="566"/>
      <c r="L54" s="566" t="s">
        <v>103</v>
      </c>
      <c r="M54" s="566"/>
      <c r="N54" s="566"/>
      <c r="O54" s="566"/>
      <c r="P54" s="566"/>
      <c r="Q54" s="567" t="s">
        <v>104</v>
      </c>
      <c r="R54" s="567"/>
      <c r="S54" s="567"/>
      <c r="T54" s="567"/>
      <c r="U54" s="559"/>
      <c r="V54" s="560"/>
      <c r="W54" s="568" t="s">
        <v>122</v>
      </c>
      <c r="X54" s="566"/>
      <c r="Y54" s="566"/>
      <c r="Z54" s="566"/>
    </row>
    <row r="55" spans="2:26" ht="21.75" customHeight="1">
      <c r="B55" s="566"/>
      <c r="C55" s="566"/>
      <c r="D55" s="566"/>
      <c r="E55" s="566"/>
      <c r="F55" s="566"/>
      <c r="G55" s="566"/>
      <c r="H55" s="566"/>
      <c r="I55" s="566"/>
      <c r="J55" s="566"/>
      <c r="K55" s="566"/>
      <c r="L55" s="566"/>
      <c r="M55" s="566"/>
      <c r="N55" s="566"/>
      <c r="O55" s="566"/>
      <c r="P55" s="566"/>
      <c r="Q55" s="567"/>
      <c r="R55" s="567"/>
      <c r="S55" s="567"/>
      <c r="T55" s="567"/>
      <c r="U55" s="559"/>
      <c r="V55" s="560"/>
      <c r="W55" s="566"/>
      <c r="X55" s="566"/>
      <c r="Y55" s="566"/>
      <c r="Z55" s="566"/>
    </row>
    <row r="56" spans="2:26" ht="21.75" customHeight="1">
      <c r="B56" s="551" t="s">
        <v>87</v>
      </c>
      <c r="C56" s="552"/>
      <c r="D56" s="552"/>
      <c r="E56" s="552"/>
      <c r="F56" s="552"/>
      <c r="G56" s="552"/>
      <c r="H56" s="552"/>
      <c r="I56" s="552"/>
      <c r="J56" s="552"/>
      <c r="K56" s="553"/>
      <c r="L56" s="554">
        <f>IF(N16="","",EOMONTH(AI16,0))</f>
      </c>
      <c r="M56" s="554"/>
      <c r="N56" s="554"/>
      <c r="O56" s="554"/>
      <c r="P56" s="554"/>
      <c r="Q56" s="569">
        <f>IF($P$17=0,"",$P$17)</f>
      </c>
      <c r="R56" s="570"/>
      <c r="S56" s="570"/>
      <c r="T56" s="570"/>
      <c r="U56" s="559"/>
      <c r="V56" s="560"/>
      <c r="W56" s="563"/>
      <c r="X56" s="564"/>
      <c r="Y56" s="564"/>
      <c r="Z56" s="565"/>
    </row>
    <row r="57" spans="2:26" ht="21.75" customHeight="1">
      <c r="B57" s="551" t="s">
        <v>123</v>
      </c>
      <c r="C57" s="552"/>
      <c r="D57" s="552"/>
      <c r="E57" s="552"/>
      <c r="F57" s="552"/>
      <c r="G57" s="552"/>
      <c r="H57" s="552"/>
      <c r="I57" s="552"/>
      <c r="J57" s="552"/>
      <c r="K57" s="553"/>
      <c r="L57" s="554">
        <f aca="true" t="shared" si="3" ref="L57:L74">IF($N$16="","",EOMONTH(L56,1))</f>
      </c>
      <c r="M57" s="554"/>
      <c r="N57" s="554"/>
      <c r="O57" s="554"/>
      <c r="P57" s="554"/>
      <c r="Q57" s="557"/>
      <c r="R57" s="558"/>
      <c r="S57" s="558"/>
      <c r="T57" s="558"/>
      <c r="U57" s="559"/>
      <c r="V57" s="560"/>
      <c r="W57" s="563"/>
      <c r="X57" s="564"/>
      <c r="Y57" s="564"/>
      <c r="Z57" s="565"/>
    </row>
    <row r="58" spans="2:26" ht="21.75" customHeight="1">
      <c r="B58" s="551" t="s">
        <v>124</v>
      </c>
      <c r="C58" s="552"/>
      <c r="D58" s="552"/>
      <c r="E58" s="552"/>
      <c r="F58" s="552"/>
      <c r="G58" s="552"/>
      <c r="H58" s="552"/>
      <c r="I58" s="552"/>
      <c r="J58" s="552"/>
      <c r="K58" s="553"/>
      <c r="L58" s="554">
        <f t="shared" si="3"/>
      </c>
      <c r="M58" s="554"/>
      <c r="N58" s="554"/>
      <c r="O58" s="554"/>
      <c r="P58" s="554"/>
      <c r="Q58" s="557"/>
      <c r="R58" s="558"/>
      <c r="S58" s="558"/>
      <c r="T58" s="558"/>
      <c r="U58" s="559"/>
      <c r="V58" s="560"/>
      <c r="W58" s="556">
        <f>IF(Q56="","",IF(OR(AND($AJ$8=7,Q56&lt;=750,$H$20="可"),AND($AJ$8=8,Q56&lt;=900,$H$20="可"),AND($AJ$8=9,Q56&lt;=750,$H$20="可")),"可","否"))</f>
      </c>
      <c r="X58" s="556"/>
      <c r="Y58" s="556"/>
      <c r="Z58" s="556"/>
    </row>
    <row r="59" spans="2:26" ht="21.75" customHeight="1">
      <c r="B59" s="551"/>
      <c r="C59" s="552"/>
      <c r="D59" s="552"/>
      <c r="E59" s="552"/>
      <c r="F59" s="552"/>
      <c r="G59" s="552"/>
      <c r="H59" s="552"/>
      <c r="I59" s="552"/>
      <c r="J59" s="552"/>
      <c r="K59" s="553"/>
      <c r="L59" s="554">
        <f t="shared" si="3"/>
      </c>
      <c r="M59" s="554"/>
      <c r="N59" s="554"/>
      <c r="O59" s="554"/>
      <c r="P59" s="554"/>
      <c r="Q59" s="557"/>
      <c r="R59" s="558"/>
      <c r="S59" s="558"/>
      <c r="T59" s="558"/>
      <c r="U59" s="559"/>
      <c r="V59" s="560"/>
      <c r="W59" s="556">
        <f aca="true" t="shared" si="4" ref="W59:W74">IF(Q57="","",IF(OR(AND($AJ$8=7,Q57&lt;=750,$H$20="可"),AND($AJ$8=8,Q57&lt;=900,$H$20="可"),AND($AJ$8=9,Q57&lt;=750,$H$20="可")),"可","否"))</f>
      </c>
      <c r="X59" s="556"/>
      <c r="Y59" s="556"/>
      <c r="Z59" s="556"/>
    </row>
    <row r="60" spans="2:26" ht="21.75" customHeight="1">
      <c r="B60" s="551"/>
      <c r="C60" s="552"/>
      <c r="D60" s="552"/>
      <c r="E60" s="552"/>
      <c r="F60" s="552"/>
      <c r="G60" s="552"/>
      <c r="H60" s="552"/>
      <c r="I60" s="552"/>
      <c r="J60" s="552"/>
      <c r="K60" s="553"/>
      <c r="L60" s="554">
        <f t="shared" si="3"/>
      </c>
      <c r="M60" s="554"/>
      <c r="N60" s="554"/>
      <c r="O60" s="554"/>
      <c r="P60" s="554"/>
      <c r="Q60" s="557"/>
      <c r="R60" s="558"/>
      <c r="S60" s="558"/>
      <c r="T60" s="558"/>
      <c r="U60" s="559"/>
      <c r="V60" s="560"/>
      <c r="W60" s="556">
        <f t="shared" si="4"/>
      </c>
      <c r="X60" s="556"/>
      <c r="Y60" s="556"/>
      <c r="Z60" s="556"/>
    </row>
    <row r="61" spans="2:26" ht="21.75" customHeight="1">
      <c r="B61" s="551"/>
      <c r="C61" s="552"/>
      <c r="D61" s="552"/>
      <c r="E61" s="552"/>
      <c r="F61" s="552"/>
      <c r="G61" s="552"/>
      <c r="H61" s="552"/>
      <c r="I61" s="552"/>
      <c r="J61" s="552"/>
      <c r="K61" s="553"/>
      <c r="L61" s="554">
        <f t="shared" si="3"/>
      </c>
      <c r="M61" s="554"/>
      <c r="N61" s="554"/>
      <c r="O61" s="554"/>
      <c r="P61" s="554"/>
      <c r="Q61" s="557"/>
      <c r="R61" s="558"/>
      <c r="S61" s="558"/>
      <c r="T61" s="558"/>
      <c r="U61" s="559"/>
      <c r="V61" s="560"/>
      <c r="W61" s="556">
        <f t="shared" si="4"/>
      </c>
      <c r="X61" s="556"/>
      <c r="Y61" s="556"/>
      <c r="Z61" s="556"/>
    </row>
    <row r="62" spans="2:26" ht="21.75" customHeight="1">
      <c r="B62" s="551"/>
      <c r="C62" s="552"/>
      <c r="D62" s="552"/>
      <c r="E62" s="552"/>
      <c r="F62" s="552"/>
      <c r="G62" s="552"/>
      <c r="H62" s="552"/>
      <c r="I62" s="552"/>
      <c r="J62" s="552"/>
      <c r="K62" s="553"/>
      <c r="L62" s="554">
        <f t="shared" si="3"/>
      </c>
      <c r="M62" s="554"/>
      <c r="N62" s="554"/>
      <c r="O62" s="554"/>
      <c r="P62" s="554"/>
      <c r="Q62" s="557"/>
      <c r="R62" s="558"/>
      <c r="S62" s="558"/>
      <c r="T62" s="558"/>
      <c r="U62" s="559"/>
      <c r="V62" s="560"/>
      <c r="W62" s="556">
        <f t="shared" si="4"/>
      </c>
      <c r="X62" s="556"/>
      <c r="Y62" s="556"/>
      <c r="Z62" s="556"/>
    </row>
    <row r="63" spans="2:26" ht="21.75" customHeight="1">
      <c r="B63" s="551"/>
      <c r="C63" s="552"/>
      <c r="D63" s="552"/>
      <c r="E63" s="552"/>
      <c r="F63" s="552"/>
      <c r="G63" s="552"/>
      <c r="H63" s="552"/>
      <c r="I63" s="552"/>
      <c r="J63" s="552"/>
      <c r="K63" s="553"/>
      <c r="L63" s="554">
        <f t="shared" si="3"/>
      </c>
      <c r="M63" s="554"/>
      <c r="N63" s="554"/>
      <c r="O63" s="554"/>
      <c r="P63" s="554"/>
      <c r="Q63" s="557"/>
      <c r="R63" s="558"/>
      <c r="S63" s="558"/>
      <c r="T63" s="558"/>
      <c r="U63" s="561" t="s">
        <v>111</v>
      </c>
      <c r="V63" s="562"/>
      <c r="W63" s="556">
        <f t="shared" si="4"/>
      </c>
      <c r="X63" s="556"/>
      <c r="Y63" s="556"/>
      <c r="Z63" s="556"/>
    </row>
    <row r="64" spans="2:26" ht="21.75" customHeight="1">
      <c r="B64" s="551"/>
      <c r="C64" s="552"/>
      <c r="D64" s="552"/>
      <c r="E64" s="552"/>
      <c r="F64" s="552"/>
      <c r="G64" s="552"/>
      <c r="H64" s="552"/>
      <c r="I64" s="552"/>
      <c r="J64" s="552"/>
      <c r="K64" s="553"/>
      <c r="L64" s="554">
        <f t="shared" si="3"/>
      </c>
      <c r="M64" s="554"/>
      <c r="N64" s="554"/>
      <c r="O64" s="554"/>
      <c r="P64" s="554"/>
      <c r="Q64" s="557"/>
      <c r="R64" s="558"/>
      <c r="S64" s="558"/>
      <c r="T64" s="558"/>
      <c r="U64" s="561"/>
      <c r="V64" s="562"/>
      <c r="W64" s="556">
        <f t="shared" si="4"/>
      </c>
      <c r="X64" s="556"/>
      <c r="Y64" s="556"/>
      <c r="Z64" s="556"/>
    </row>
    <row r="65" spans="2:26" ht="21.75" customHeight="1">
      <c r="B65" s="551"/>
      <c r="C65" s="552"/>
      <c r="D65" s="552"/>
      <c r="E65" s="552"/>
      <c r="F65" s="552"/>
      <c r="G65" s="552"/>
      <c r="H65" s="552"/>
      <c r="I65" s="552"/>
      <c r="J65" s="552"/>
      <c r="K65" s="553"/>
      <c r="L65" s="554">
        <f t="shared" si="3"/>
      </c>
      <c r="M65" s="554"/>
      <c r="N65" s="554"/>
      <c r="O65" s="554"/>
      <c r="P65" s="554"/>
      <c r="Q65" s="557"/>
      <c r="R65" s="558"/>
      <c r="S65" s="558"/>
      <c r="T65" s="558"/>
      <c r="U65" s="561"/>
      <c r="V65" s="562"/>
      <c r="W65" s="556">
        <f t="shared" si="4"/>
      </c>
      <c r="X65" s="556"/>
      <c r="Y65" s="556"/>
      <c r="Z65" s="556"/>
    </row>
    <row r="66" spans="2:26" ht="21.75" customHeight="1">
      <c r="B66" s="551"/>
      <c r="C66" s="552"/>
      <c r="D66" s="552"/>
      <c r="E66" s="552"/>
      <c r="F66" s="552"/>
      <c r="G66" s="552"/>
      <c r="H66" s="552"/>
      <c r="I66" s="552"/>
      <c r="J66" s="552"/>
      <c r="K66" s="553"/>
      <c r="L66" s="554">
        <f t="shared" si="3"/>
      </c>
      <c r="M66" s="554"/>
      <c r="N66" s="554"/>
      <c r="O66" s="554"/>
      <c r="P66" s="554"/>
      <c r="Q66" s="557"/>
      <c r="R66" s="558"/>
      <c r="S66" s="558"/>
      <c r="T66" s="558"/>
      <c r="U66" s="561"/>
      <c r="V66" s="562"/>
      <c r="W66" s="556">
        <f t="shared" si="4"/>
      </c>
      <c r="X66" s="556"/>
      <c r="Y66" s="556"/>
      <c r="Z66" s="556"/>
    </row>
    <row r="67" spans="2:26" ht="21.75" customHeight="1">
      <c r="B67" s="551"/>
      <c r="C67" s="552"/>
      <c r="D67" s="552"/>
      <c r="E67" s="552"/>
      <c r="F67" s="552"/>
      <c r="G67" s="552"/>
      <c r="H67" s="552"/>
      <c r="I67" s="552"/>
      <c r="J67" s="552"/>
      <c r="K67" s="553"/>
      <c r="L67" s="554">
        <f t="shared" si="3"/>
      </c>
      <c r="M67" s="554"/>
      <c r="N67" s="554"/>
      <c r="O67" s="554"/>
      <c r="P67" s="554"/>
      <c r="Q67" s="557"/>
      <c r="R67" s="558"/>
      <c r="S67" s="558"/>
      <c r="T67" s="558"/>
      <c r="U67" s="559"/>
      <c r="V67" s="560"/>
      <c r="W67" s="556">
        <f t="shared" si="4"/>
      </c>
      <c r="X67" s="556"/>
      <c r="Y67" s="556"/>
      <c r="Z67" s="556"/>
    </row>
    <row r="68" spans="2:26" ht="21.75" customHeight="1">
      <c r="B68" s="551"/>
      <c r="C68" s="552"/>
      <c r="D68" s="552"/>
      <c r="E68" s="552"/>
      <c r="F68" s="552"/>
      <c r="G68" s="552"/>
      <c r="H68" s="552"/>
      <c r="I68" s="552"/>
      <c r="J68" s="552"/>
      <c r="K68" s="553"/>
      <c r="L68" s="554">
        <f t="shared" si="3"/>
      </c>
      <c r="M68" s="554"/>
      <c r="N68" s="554"/>
      <c r="O68" s="554"/>
      <c r="P68" s="554"/>
      <c r="Q68" s="557"/>
      <c r="R68" s="558"/>
      <c r="S68" s="558"/>
      <c r="T68" s="558"/>
      <c r="U68" s="559"/>
      <c r="V68" s="560"/>
      <c r="W68" s="556">
        <f t="shared" si="4"/>
      </c>
      <c r="X68" s="556"/>
      <c r="Y68" s="556"/>
      <c r="Z68" s="556"/>
    </row>
    <row r="69" spans="2:26" ht="21.75" customHeight="1">
      <c r="B69" s="551"/>
      <c r="C69" s="552"/>
      <c r="D69" s="552"/>
      <c r="E69" s="552"/>
      <c r="F69" s="552"/>
      <c r="G69" s="552"/>
      <c r="H69" s="552"/>
      <c r="I69" s="552"/>
      <c r="J69" s="552"/>
      <c r="K69" s="553"/>
      <c r="L69" s="554">
        <f t="shared" si="3"/>
      </c>
      <c r="M69" s="554"/>
      <c r="N69" s="554"/>
      <c r="O69" s="554"/>
      <c r="P69" s="554"/>
      <c r="Q69" s="557"/>
      <c r="R69" s="558"/>
      <c r="S69" s="558"/>
      <c r="T69" s="558"/>
      <c r="U69" s="559"/>
      <c r="V69" s="560"/>
      <c r="W69" s="556">
        <f t="shared" si="4"/>
      </c>
      <c r="X69" s="556"/>
      <c r="Y69" s="556"/>
      <c r="Z69" s="556"/>
    </row>
    <row r="70" spans="2:26" ht="21.75" customHeight="1">
      <c r="B70" s="551"/>
      <c r="C70" s="552"/>
      <c r="D70" s="552"/>
      <c r="E70" s="552"/>
      <c r="F70" s="552"/>
      <c r="G70" s="552"/>
      <c r="H70" s="552"/>
      <c r="I70" s="552"/>
      <c r="J70" s="552"/>
      <c r="K70" s="553"/>
      <c r="L70" s="554">
        <f t="shared" si="3"/>
      </c>
      <c r="M70" s="554"/>
      <c r="N70" s="554"/>
      <c r="O70" s="554"/>
      <c r="P70" s="554"/>
      <c r="Q70" s="555"/>
      <c r="R70" s="555"/>
      <c r="S70" s="555"/>
      <c r="T70" s="555"/>
      <c r="W70" s="556">
        <f t="shared" si="4"/>
      </c>
      <c r="X70" s="556"/>
      <c r="Y70" s="556"/>
      <c r="Z70" s="556"/>
    </row>
    <row r="71" spans="2:26" ht="21.75" customHeight="1">
      <c r="B71" s="551"/>
      <c r="C71" s="552"/>
      <c r="D71" s="552"/>
      <c r="E71" s="552"/>
      <c r="F71" s="552"/>
      <c r="G71" s="552"/>
      <c r="H71" s="552"/>
      <c r="I71" s="552"/>
      <c r="J71" s="552"/>
      <c r="K71" s="553"/>
      <c r="L71" s="554">
        <f t="shared" si="3"/>
      </c>
      <c r="M71" s="554"/>
      <c r="N71" s="554"/>
      <c r="O71" s="554"/>
      <c r="P71" s="554"/>
      <c r="Q71" s="555"/>
      <c r="R71" s="555"/>
      <c r="S71" s="555"/>
      <c r="T71" s="555"/>
      <c r="W71" s="556">
        <f t="shared" si="4"/>
      </c>
      <c r="X71" s="556"/>
      <c r="Y71" s="556"/>
      <c r="Z71" s="556"/>
    </row>
    <row r="72" spans="2:26" ht="21.75" customHeight="1">
      <c r="B72" s="551"/>
      <c r="C72" s="552"/>
      <c r="D72" s="552"/>
      <c r="E72" s="552"/>
      <c r="F72" s="552"/>
      <c r="G72" s="552"/>
      <c r="H72" s="552"/>
      <c r="I72" s="552"/>
      <c r="J72" s="552"/>
      <c r="K72" s="553"/>
      <c r="L72" s="554">
        <f t="shared" si="3"/>
      </c>
      <c r="M72" s="554"/>
      <c r="N72" s="554"/>
      <c r="O72" s="554"/>
      <c r="P72" s="554"/>
      <c r="Q72" s="555"/>
      <c r="R72" s="555"/>
      <c r="S72" s="555"/>
      <c r="T72" s="555"/>
      <c r="W72" s="556">
        <f t="shared" si="4"/>
      </c>
      <c r="X72" s="556"/>
      <c r="Y72" s="556"/>
      <c r="Z72" s="556"/>
    </row>
    <row r="73" spans="2:26" ht="21.75" customHeight="1">
      <c r="B73" s="551"/>
      <c r="C73" s="552"/>
      <c r="D73" s="552"/>
      <c r="E73" s="552"/>
      <c r="F73" s="552"/>
      <c r="G73" s="552"/>
      <c r="H73" s="552"/>
      <c r="I73" s="552"/>
      <c r="J73" s="552"/>
      <c r="K73" s="553"/>
      <c r="L73" s="554">
        <f t="shared" si="3"/>
      </c>
      <c r="M73" s="554"/>
      <c r="N73" s="554"/>
      <c r="O73" s="554"/>
      <c r="P73" s="554"/>
      <c r="Q73" s="555"/>
      <c r="R73" s="555"/>
      <c r="S73" s="555"/>
      <c r="T73" s="555"/>
      <c r="W73" s="556">
        <f t="shared" si="4"/>
      </c>
      <c r="X73" s="556"/>
      <c r="Y73" s="556"/>
      <c r="Z73" s="556"/>
    </row>
    <row r="74" spans="2:26" ht="21.75" customHeight="1">
      <c r="B74" s="551"/>
      <c r="C74" s="552"/>
      <c r="D74" s="552"/>
      <c r="E74" s="552"/>
      <c r="F74" s="552"/>
      <c r="G74" s="552"/>
      <c r="H74" s="552"/>
      <c r="I74" s="552"/>
      <c r="J74" s="552"/>
      <c r="K74" s="553"/>
      <c r="L74" s="554">
        <f t="shared" si="3"/>
      </c>
      <c r="M74" s="554"/>
      <c r="N74" s="554"/>
      <c r="O74" s="554"/>
      <c r="P74" s="554"/>
      <c r="Q74" s="555"/>
      <c r="R74" s="555"/>
      <c r="S74" s="555"/>
      <c r="T74" s="555"/>
      <c r="W74" s="556">
        <f t="shared" si="4"/>
      </c>
      <c r="X74" s="556"/>
      <c r="Y74" s="556"/>
      <c r="Z74" s="556"/>
    </row>
    <row r="75" spans="2:32" ht="21.75" customHeight="1">
      <c r="B75" s="549" t="s">
        <v>385</v>
      </c>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row>
    <row r="76" spans="2:32" ht="21.75" customHeight="1">
      <c r="B76" s="549"/>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row>
    <row r="77" spans="2:32" ht="21.75" customHeight="1">
      <c r="B77" s="549"/>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5:AF77"/>
    <mergeCell ref="B73:K73"/>
    <mergeCell ref="L73:P73"/>
    <mergeCell ref="Q73:T73"/>
    <mergeCell ref="W73:Z73"/>
    <mergeCell ref="B74:K74"/>
    <mergeCell ref="L74:P74"/>
    <mergeCell ref="Q74:T74"/>
    <mergeCell ref="W74:Z74"/>
  </mergeCells>
  <conditionalFormatting sqref="V11:AB11">
    <cfRule type="expression" priority="2" dxfId="0">
      <formula>OR($AJ$2=3,$AJ$2=4,$AJ$2=5)</formula>
    </cfRule>
  </conditionalFormatting>
  <conditionalFormatting sqref="H20:J20">
    <cfRule type="expression" priority="1" dxfId="0">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pageMargins left="0.7" right="0.7" top="0.75" bottom="0.75" header="0.3" footer="0.3"/>
  <pageSetup horizontalDpi="600" verticalDpi="600" orientation="portrait" paperSize="9" scale="65" r:id="rId1"/>
  <rowBreaks count="1" manualBreakCount="1">
    <brk id="51"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U31"/>
  <sheetViews>
    <sheetView view="pageBreakPreview" zoomScale="90" zoomScaleSheetLayoutView="90" zoomScalePageLayoutView="0" workbookViewId="0" topLeftCell="A1">
      <selection activeCell="B29" sqref="B29"/>
    </sheetView>
  </sheetViews>
  <sheetFormatPr defaultColWidth="10.00390625" defaultRowHeight="13.5"/>
  <cols>
    <col min="1" max="1" width="4.125" style="81" customWidth="1"/>
    <col min="2" max="18" width="10.00390625" style="81" customWidth="1"/>
    <col min="19" max="19" width="11.875" style="81" customWidth="1"/>
    <col min="20" max="20" width="4.125" style="81" customWidth="1"/>
    <col min="21" max="21" width="5.50390625" style="81" customWidth="1"/>
    <col min="22" max="16384" width="10.00390625" style="81" customWidth="1"/>
  </cols>
  <sheetData>
    <row r="1" spans="1:21" ht="14.25">
      <c r="A1" s="81" t="s">
        <v>125</v>
      </c>
      <c r="B1" s="82"/>
      <c r="C1" s="82"/>
      <c r="D1" s="83"/>
      <c r="E1" s="82"/>
      <c r="F1" s="82"/>
      <c r="G1" s="82"/>
      <c r="H1" s="84"/>
      <c r="I1" s="84"/>
      <c r="J1" s="84"/>
      <c r="K1" s="84"/>
      <c r="L1" s="84"/>
      <c r="M1" s="84"/>
      <c r="N1" s="84"/>
      <c r="O1" s="84"/>
      <c r="P1" s="84"/>
      <c r="Q1" s="84"/>
      <c r="R1" s="84"/>
      <c r="S1" s="84"/>
      <c r="T1" s="84"/>
      <c r="U1" s="84"/>
    </row>
    <row r="2" spans="1:21" ht="27.75" customHeight="1">
      <c r="A2" s="670" t="s">
        <v>126</v>
      </c>
      <c r="B2" s="670"/>
      <c r="C2" s="670"/>
      <c r="D2" s="670"/>
      <c r="E2" s="670"/>
      <c r="F2" s="670"/>
      <c r="G2" s="670"/>
      <c r="H2" s="670"/>
      <c r="I2" s="670"/>
      <c r="J2" s="670"/>
      <c r="K2" s="670"/>
      <c r="L2" s="670"/>
      <c r="M2" s="670"/>
      <c r="N2" s="670"/>
      <c r="O2" s="670"/>
      <c r="P2" s="670"/>
      <c r="Q2" s="670"/>
      <c r="R2" s="670"/>
      <c r="S2" s="670"/>
      <c r="T2" s="670"/>
      <c r="U2" s="85"/>
    </row>
    <row r="3" spans="2:21" ht="5.25" customHeight="1">
      <c r="B3" s="86"/>
      <c r="C3" s="86"/>
      <c r="D3" s="86"/>
      <c r="E3" s="86"/>
      <c r="F3" s="86"/>
      <c r="G3" s="86"/>
      <c r="H3" s="86"/>
      <c r="I3" s="86"/>
      <c r="J3" s="86"/>
      <c r="K3" s="86"/>
      <c r="L3" s="86"/>
      <c r="M3" s="86"/>
      <c r="N3" s="86"/>
      <c r="O3" s="86"/>
      <c r="P3" s="86"/>
      <c r="Q3" s="86"/>
      <c r="R3" s="86"/>
      <c r="S3" s="84"/>
      <c r="T3" s="86"/>
      <c r="U3" s="86"/>
    </row>
    <row r="4" spans="2:21" ht="99.75" customHeight="1">
      <c r="B4" s="671" t="s">
        <v>381</v>
      </c>
      <c r="C4" s="671"/>
      <c r="D4" s="671"/>
      <c r="E4" s="671"/>
      <c r="F4" s="671"/>
      <c r="G4" s="671"/>
      <c r="H4" s="671"/>
      <c r="I4" s="671"/>
      <c r="J4" s="671"/>
      <c r="K4" s="671"/>
      <c r="L4" s="671"/>
      <c r="M4" s="671"/>
      <c r="N4" s="671"/>
      <c r="O4" s="671"/>
      <c r="P4" s="671"/>
      <c r="Q4" s="671"/>
      <c r="R4" s="671"/>
      <c r="S4" s="671"/>
      <c r="T4" s="87"/>
      <c r="U4" s="87"/>
    </row>
    <row r="5" spans="11:19" ht="14.25">
      <c r="K5" s="84"/>
      <c r="L5" s="84"/>
      <c r="M5" s="84"/>
      <c r="N5" s="84"/>
      <c r="Q5" s="88"/>
      <c r="R5" s="88"/>
      <c r="S5" s="88"/>
    </row>
    <row r="6" spans="2:21" ht="18.75" customHeight="1">
      <c r="B6" s="89" t="s">
        <v>127</v>
      </c>
      <c r="C6" s="90"/>
      <c r="D6" s="90"/>
      <c r="E6" s="90"/>
      <c r="F6" s="90"/>
      <c r="G6" s="90"/>
      <c r="H6" s="90"/>
      <c r="I6" s="90"/>
      <c r="J6" s="90"/>
      <c r="K6" s="90"/>
      <c r="L6" s="90"/>
      <c r="M6" s="68"/>
      <c r="N6" s="68"/>
      <c r="O6" s="68"/>
      <c r="P6" s="68"/>
      <c r="Q6" s="68"/>
      <c r="R6" s="68"/>
      <c r="T6" s="91"/>
      <c r="U6" s="91"/>
    </row>
    <row r="7" spans="2:21" ht="13.5">
      <c r="B7" s="92"/>
      <c r="C7" s="93"/>
      <c r="D7" s="94"/>
      <c r="E7" s="95"/>
      <c r="F7" s="672" t="s">
        <v>128</v>
      </c>
      <c r="G7" s="96"/>
      <c r="H7" s="97"/>
      <c r="I7" s="97"/>
      <c r="J7" s="98" t="s">
        <v>88</v>
      </c>
      <c r="K7" s="99"/>
      <c r="L7" s="97" t="s">
        <v>89</v>
      </c>
      <c r="M7" s="97"/>
      <c r="N7" s="97"/>
      <c r="O7" s="100"/>
      <c r="P7" s="674">
        <f>K7+1</f>
        <v>1</v>
      </c>
      <c r="Q7" s="675"/>
      <c r="R7" s="676"/>
      <c r="S7" s="677" t="s">
        <v>129</v>
      </c>
      <c r="T7" s="91"/>
      <c r="U7" s="91"/>
    </row>
    <row r="8" spans="2:21" ht="13.5">
      <c r="B8" s="101"/>
      <c r="C8" s="102"/>
      <c r="D8" s="103"/>
      <c r="E8" s="104"/>
      <c r="F8" s="673"/>
      <c r="G8" s="105" t="s">
        <v>130</v>
      </c>
      <c r="H8" s="106" t="s">
        <v>131</v>
      </c>
      <c r="I8" s="105" t="s">
        <v>132</v>
      </c>
      <c r="J8" s="106" t="s">
        <v>133</v>
      </c>
      <c r="K8" s="106" t="s">
        <v>134</v>
      </c>
      <c r="L8" s="107" t="s">
        <v>135</v>
      </c>
      <c r="M8" s="105" t="s">
        <v>136</v>
      </c>
      <c r="N8" s="106" t="s">
        <v>137</v>
      </c>
      <c r="O8" s="106" t="s">
        <v>138</v>
      </c>
      <c r="P8" s="105" t="s">
        <v>139</v>
      </c>
      <c r="Q8" s="106" t="s">
        <v>140</v>
      </c>
      <c r="R8" s="106" t="s">
        <v>141</v>
      </c>
      <c r="S8" s="678"/>
      <c r="T8" s="91"/>
      <c r="U8" s="91"/>
    </row>
    <row r="9" spans="2:21" ht="38.25" customHeight="1">
      <c r="B9" s="656" t="s">
        <v>142</v>
      </c>
      <c r="C9" s="679" t="s">
        <v>143</v>
      </c>
      <c r="D9" s="680"/>
      <c r="E9" s="681"/>
      <c r="F9" s="108">
        <v>0.5</v>
      </c>
      <c r="G9" s="109"/>
      <c r="H9" s="110"/>
      <c r="I9" s="110"/>
      <c r="J9" s="110"/>
      <c r="K9" s="110"/>
      <c r="L9" s="110"/>
      <c r="M9" s="110"/>
      <c r="N9" s="110"/>
      <c r="O9" s="110"/>
      <c r="P9" s="110"/>
      <c r="Q9" s="110"/>
      <c r="R9" s="110"/>
      <c r="S9" s="111"/>
      <c r="T9" s="84"/>
      <c r="U9" s="84"/>
    </row>
    <row r="10" spans="2:21" ht="31.5" customHeight="1">
      <c r="B10" s="657"/>
      <c r="C10" s="682" t="s">
        <v>144</v>
      </c>
      <c r="D10" s="683"/>
      <c r="E10" s="684"/>
      <c r="F10" s="112">
        <v>0.75</v>
      </c>
      <c r="G10" s="113"/>
      <c r="H10" s="114"/>
      <c r="I10" s="114"/>
      <c r="J10" s="114"/>
      <c r="K10" s="114"/>
      <c r="L10" s="114"/>
      <c r="M10" s="114"/>
      <c r="N10" s="114"/>
      <c r="O10" s="114"/>
      <c r="P10" s="114"/>
      <c r="Q10" s="114"/>
      <c r="R10" s="114"/>
      <c r="S10" s="111"/>
      <c r="T10" s="84"/>
      <c r="U10" s="84"/>
    </row>
    <row r="11" spans="2:21" ht="31.5" customHeight="1">
      <c r="B11" s="658"/>
      <c r="C11" s="685" t="s">
        <v>145</v>
      </c>
      <c r="D11" s="686"/>
      <c r="E11" s="687"/>
      <c r="F11" s="115">
        <v>1</v>
      </c>
      <c r="G11" s="116"/>
      <c r="H11" s="117"/>
      <c r="I11" s="117"/>
      <c r="J11" s="117"/>
      <c r="K11" s="117"/>
      <c r="L11" s="117"/>
      <c r="M11" s="117"/>
      <c r="N11" s="117"/>
      <c r="O11" s="117"/>
      <c r="P11" s="117"/>
      <c r="Q11" s="117"/>
      <c r="R11" s="117"/>
      <c r="S11" s="111"/>
      <c r="T11" s="84"/>
      <c r="U11" s="84"/>
    </row>
    <row r="12" spans="2:21" ht="31.5" customHeight="1">
      <c r="B12" s="656" t="s">
        <v>146</v>
      </c>
      <c r="C12" s="659" t="s">
        <v>147</v>
      </c>
      <c r="D12" s="662" t="s">
        <v>148</v>
      </c>
      <c r="E12" s="663"/>
      <c r="F12" s="118">
        <v>0.5</v>
      </c>
      <c r="G12" s="119"/>
      <c r="H12" s="120"/>
      <c r="I12" s="119"/>
      <c r="J12" s="120"/>
      <c r="K12" s="120"/>
      <c r="L12" s="121"/>
      <c r="M12" s="119"/>
      <c r="N12" s="120"/>
      <c r="O12" s="122"/>
      <c r="P12" s="119"/>
      <c r="Q12" s="120"/>
      <c r="R12" s="120"/>
      <c r="S12" s="111"/>
      <c r="T12" s="84"/>
      <c r="U12" s="84"/>
    </row>
    <row r="13" spans="2:21" ht="31.5" customHeight="1">
      <c r="B13" s="657"/>
      <c r="C13" s="660"/>
      <c r="D13" s="664" t="s">
        <v>144</v>
      </c>
      <c r="E13" s="665"/>
      <c r="F13" s="123">
        <v>0.75</v>
      </c>
      <c r="G13" s="124"/>
      <c r="H13" s="114"/>
      <c r="I13" s="124"/>
      <c r="J13" s="114"/>
      <c r="K13" s="114"/>
      <c r="L13" s="113"/>
      <c r="M13" s="124"/>
      <c r="N13" s="114"/>
      <c r="O13" s="114"/>
      <c r="P13" s="124"/>
      <c r="Q13" s="114"/>
      <c r="R13" s="114"/>
      <c r="S13" s="111"/>
      <c r="T13" s="84"/>
      <c r="U13" s="84"/>
    </row>
    <row r="14" spans="2:21" ht="31.5" customHeight="1">
      <c r="B14" s="657"/>
      <c r="C14" s="661"/>
      <c r="D14" s="666" t="s">
        <v>145</v>
      </c>
      <c r="E14" s="667"/>
      <c r="F14" s="125">
        <v>1</v>
      </c>
      <c r="G14" s="126"/>
      <c r="H14" s="117"/>
      <c r="I14" s="126"/>
      <c r="J14" s="117"/>
      <c r="K14" s="117"/>
      <c r="L14" s="116"/>
      <c r="M14" s="126"/>
      <c r="N14" s="117"/>
      <c r="O14" s="117"/>
      <c r="P14" s="126"/>
      <c r="Q14" s="117"/>
      <c r="R14" s="117"/>
      <c r="S14" s="111"/>
      <c r="T14" s="84"/>
      <c r="U14" s="84"/>
    </row>
    <row r="15" spans="2:21" ht="33" customHeight="1">
      <c r="B15" s="658"/>
      <c r="C15" s="127" t="s">
        <v>149</v>
      </c>
      <c r="D15" s="668" t="s">
        <v>150</v>
      </c>
      <c r="E15" s="669"/>
      <c r="F15" s="128">
        <v>1</v>
      </c>
      <c r="G15" s="119"/>
      <c r="H15" s="120"/>
      <c r="I15" s="119"/>
      <c r="J15" s="120"/>
      <c r="K15" s="120"/>
      <c r="L15" s="121"/>
      <c r="M15" s="119"/>
      <c r="N15" s="120"/>
      <c r="O15" s="120"/>
      <c r="P15" s="119"/>
      <c r="Q15" s="120"/>
      <c r="R15" s="120"/>
      <c r="S15" s="111"/>
      <c r="T15" s="84"/>
      <c r="U15" s="84"/>
    </row>
    <row r="16" spans="2:21" ht="3.75" customHeight="1">
      <c r="B16" s="129"/>
      <c r="C16" s="130"/>
      <c r="D16" s="131"/>
      <c r="E16" s="131"/>
      <c r="F16" s="132"/>
      <c r="G16" s="133"/>
      <c r="H16" s="134"/>
      <c r="I16" s="134"/>
      <c r="J16" s="134"/>
      <c r="K16" s="134"/>
      <c r="L16" s="134"/>
      <c r="M16" s="134"/>
      <c r="N16" s="134"/>
      <c r="O16" s="134"/>
      <c r="P16" s="134"/>
      <c r="Q16" s="134"/>
      <c r="R16" s="134"/>
      <c r="S16" s="135"/>
      <c r="T16" s="84"/>
      <c r="U16" s="84"/>
    </row>
    <row r="17" spans="2:21" ht="18" customHeight="1">
      <c r="B17" s="136"/>
      <c r="C17" s="637" t="s">
        <v>151</v>
      </c>
      <c r="D17" s="637"/>
      <c r="E17" s="637"/>
      <c r="F17" s="137"/>
      <c r="G17" s="138">
        <f>$F$9*G9+$F$10*G10+$F$11*G11+$F$12*G12+$F$13*G13+$F$14*G14+$F$15*G15</f>
        <v>0</v>
      </c>
      <c r="H17" s="138">
        <f aca="true" t="shared" si="0" ref="H17:P17">$F$9*H9+$F$10*H10+$F$11*H11+$F$12*H12+$F$13*H13+$F$14*H14+$F$15*H15</f>
        <v>0</v>
      </c>
      <c r="I17" s="138">
        <f t="shared" si="0"/>
        <v>0</v>
      </c>
      <c r="J17" s="138">
        <f t="shared" si="0"/>
        <v>0</v>
      </c>
      <c r="K17" s="138">
        <f t="shared" si="0"/>
        <v>0</v>
      </c>
      <c r="L17" s="138">
        <f t="shared" si="0"/>
        <v>0</v>
      </c>
      <c r="M17" s="138">
        <f t="shared" si="0"/>
        <v>0</v>
      </c>
      <c r="N17" s="138">
        <f t="shared" si="0"/>
        <v>0</v>
      </c>
      <c r="O17" s="138">
        <f t="shared" si="0"/>
        <v>0</v>
      </c>
      <c r="P17" s="138">
        <f t="shared" si="0"/>
        <v>0</v>
      </c>
      <c r="Q17" s="138">
        <f>$F$9*Q9+$F$10*Q10+$F$11*Q11+$F$12*Q12+$F$13*Q13+$F$14*Q14+$F$15*Q15</f>
        <v>0</v>
      </c>
      <c r="R17" s="138">
        <f>$F$9*R9+$F$10*R10+$F$11*R11+$F$12*R12+$F$13*R13+$F$14*R14+$F$15*R15</f>
        <v>0</v>
      </c>
      <c r="S17" s="111"/>
      <c r="T17" s="84"/>
      <c r="U17" s="84"/>
    </row>
    <row r="18" spans="2:21" ht="18" customHeight="1">
      <c r="B18" s="638" t="s">
        <v>152</v>
      </c>
      <c r="C18" s="639"/>
      <c r="D18" s="639"/>
      <c r="E18" s="640"/>
      <c r="F18" s="118">
        <v>0.8571428571428571</v>
      </c>
      <c r="G18" s="139"/>
      <c r="H18" s="139"/>
      <c r="I18" s="139"/>
      <c r="J18" s="139"/>
      <c r="K18" s="139"/>
      <c r="L18" s="139"/>
      <c r="M18" s="139"/>
      <c r="N18" s="139"/>
      <c r="O18" s="139"/>
      <c r="P18" s="139"/>
      <c r="Q18" s="139"/>
      <c r="R18" s="139"/>
      <c r="S18" s="140"/>
      <c r="T18" s="84"/>
      <c r="U18" s="84"/>
    </row>
    <row r="19" spans="2:21" ht="18" customHeight="1">
      <c r="B19" s="136"/>
      <c r="C19" s="637" t="s">
        <v>153</v>
      </c>
      <c r="D19" s="637"/>
      <c r="E19" s="637"/>
      <c r="F19" s="137"/>
      <c r="G19" s="138">
        <f>IF(G18="",G17,ROUND(G17*6/7,2))</f>
        <v>0</v>
      </c>
      <c r="H19" s="138">
        <f aca="true" t="shared" si="1" ref="H19:Q19">IF(H18="",H17,ROUND(H17*6/7,2))</f>
        <v>0</v>
      </c>
      <c r="I19" s="138">
        <f t="shared" si="1"/>
        <v>0</v>
      </c>
      <c r="J19" s="138">
        <f t="shared" si="1"/>
        <v>0</v>
      </c>
      <c r="K19" s="138">
        <f t="shared" si="1"/>
        <v>0</v>
      </c>
      <c r="L19" s="138">
        <f>IF(L18="",L17,ROUND(L17*6/7,2))</f>
        <v>0</v>
      </c>
      <c r="M19" s="138">
        <f t="shared" si="1"/>
        <v>0</v>
      </c>
      <c r="N19" s="138">
        <f t="shared" si="1"/>
        <v>0</v>
      </c>
      <c r="O19" s="138">
        <f t="shared" si="1"/>
        <v>0</v>
      </c>
      <c r="P19" s="138">
        <f t="shared" si="1"/>
        <v>0</v>
      </c>
      <c r="Q19" s="138">
        <f t="shared" si="1"/>
        <v>0</v>
      </c>
      <c r="R19" s="138">
        <f>IF(R18="",R17,ROUND(R17*6/7,2))</f>
        <v>0</v>
      </c>
      <c r="S19" s="141">
        <f>SUM(G19:Q19)</f>
        <v>0</v>
      </c>
      <c r="T19" s="142" t="s">
        <v>154</v>
      </c>
      <c r="U19" s="143"/>
    </row>
    <row r="20" spans="2:21" ht="45" customHeight="1" thickBot="1">
      <c r="B20" s="641" t="s">
        <v>155</v>
      </c>
      <c r="C20" s="642"/>
      <c r="D20" s="642"/>
      <c r="E20" s="642"/>
      <c r="F20" s="642"/>
      <c r="G20" s="642"/>
      <c r="H20" s="642"/>
      <c r="I20" s="642"/>
      <c r="J20" s="642"/>
      <c r="K20" s="642"/>
      <c r="L20" s="642"/>
      <c r="M20" s="642"/>
      <c r="N20" s="642"/>
      <c r="O20" s="643"/>
      <c r="P20" s="650" t="s">
        <v>156</v>
      </c>
      <c r="Q20" s="650"/>
      <c r="R20" s="651"/>
      <c r="S20" s="144">
        <f>COUNTIF(G19:Q19,"&gt;0")</f>
        <v>0</v>
      </c>
      <c r="T20" s="143" t="s">
        <v>157</v>
      </c>
      <c r="U20" s="143"/>
    </row>
    <row r="21" spans="2:21" ht="45" customHeight="1" thickBot="1">
      <c r="B21" s="644"/>
      <c r="C21" s="645"/>
      <c r="D21" s="645"/>
      <c r="E21" s="645"/>
      <c r="F21" s="645"/>
      <c r="G21" s="645"/>
      <c r="H21" s="645"/>
      <c r="I21" s="645"/>
      <c r="J21" s="645"/>
      <c r="K21" s="645"/>
      <c r="L21" s="645"/>
      <c r="M21" s="645"/>
      <c r="N21" s="645"/>
      <c r="O21" s="646"/>
      <c r="P21" s="652" t="s">
        <v>158</v>
      </c>
      <c r="Q21" s="652"/>
      <c r="R21" s="653"/>
      <c r="S21" s="145">
        <f>IF(S20&lt;1,"",S19/S20)</f>
      </c>
      <c r="T21" s="146" t="s">
        <v>159</v>
      </c>
      <c r="U21" s="146"/>
    </row>
    <row r="22" spans="2:21" ht="125.25" customHeight="1">
      <c r="B22" s="647"/>
      <c r="C22" s="648"/>
      <c r="D22" s="648"/>
      <c r="E22" s="648"/>
      <c r="F22" s="648"/>
      <c r="G22" s="648"/>
      <c r="H22" s="648"/>
      <c r="I22" s="648"/>
      <c r="J22" s="648"/>
      <c r="K22" s="648"/>
      <c r="L22" s="648"/>
      <c r="M22" s="648"/>
      <c r="N22" s="648"/>
      <c r="O22" s="649"/>
      <c r="P22" s="654" t="s">
        <v>160</v>
      </c>
      <c r="Q22" s="655"/>
      <c r="R22" s="655"/>
      <c r="S22" s="655"/>
      <c r="T22" s="84"/>
      <c r="U22" s="84"/>
    </row>
    <row r="23" spans="2:15" ht="13.5">
      <c r="B23" s="147"/>
      <c r="C23" s="147"/>
      <c r="D23" s="147"/>
      <c r="E23" s="147"/>
      <c r="F23" s="147"/>
      <c r="G23" s="147"/>
      <c r="H23" s="147"/>
      <c r="I23" s="147"/>
      <c r="J23" s="147"/>
      <c r="K23" s="147"/>
      <c r="L23" s="147"/>
      <c r="M23" s="147"/>
      <c r="N23" s="147"/>
      <c r="O23" s="148"/>
    </row>
    <row r="24" spans="2:14" ht="18.75" customHeight="1">
      <c r="B24" s="89" t="s">
        <v>161</v>
      </c>
      <c r="C24" s="149"/>
      <c r="D24" s="149"/>
      <c r="E24" s="149"/>
      <c r="F24" s="149"/>
      <c r="G24" s="149"/>
      <c r="H24" s="149"/>
      <c r="I24" s="149"/>
      <c r="J24" s="149"/>
      <c r="K24" s="149"/>
      <c r="L24" s="149"/>
      <c r="M24" s="149"/>
      <c r="N24" s="149"/>
    </row>
    <row r="25" spans="2:14" ht="6" customHeight="1" thickBot="1">
      <c r="B25" s="149"/>
      <c r="C25" s="149"/>
      <c r="D25" s="149"/>
      <c r="E25" s="149"/>
      <c r="F25" s="149"/>
      <c r="G25" s="149"/>
      <c r="H25" s="149"/>
      <c r="I25" s="149"/>
      <c r="J25" s="149"/>
      <c r="K25" s="149"/>
      <c r="L25" s="149"/>
      <c r="M25" s="149"/>
      <c r="N25" s="149"/>
    </row>
    <row r="26" spans="2:14" ht="13.5" customHeight="1">
      <c r="B26" s="627" t="s">
        <v>162</v>
      </c>
      <c r="C26" s="628"/>
      <c r="D26" s="149"/>
      <c r="E26" s="149"/>
      <c r="F26" s="149"/>
      <c r="G26" s="629" t="s">
        <v>163</v>
      </c>
      <c r="H26" s="630"/>
      <c r="I26" s="149"/>
      <c r="J26" s="631" t="s">
        <v>164</v>
      </c>
      <c r="K26" s="632"/>
      <c r="M26" s="149"/>
      <c r="N26" s="149"/>
    </row>
    <row r="27" spans="2:14" ht="29.25" customHeight="1" thickBot="1">
      <c r="B27" s="633"/>
      <c r="C27" s="634"/>
      <c r="D27" s="150" t="s">
        <v>165</v>
      </c>
      <c r="E27" s="151">
        <v>0.9</v>
      </c>
      <c r="F27" s="150" t="s">
        <v>165</v>
      </c>
      <c r="G27" s="633"/>
      <c r="H27" s="634"/>
      <c r="I27" s="150" t="s">
        <v>166</v>
      </c>
      <c r="J27" s="635">
        <f>B27*E27*G27</f>
        <v>0</v>
      </c>
      <c r="K27" s="636"/>
      <c r="L27" s="152" t="s">
        <v>167</v>
      </c>
      <c r="M27" s="149"/>
      <c r="N27" s="149"/>
    </row>
    <row r="28" spans="2:19" ht="70.5" customHeight="1">
      <c r="B28" s="625" t="s">
        <v>386</v>
      </c>
      <c r="C28" s="626"/>
      <c r="D28" s="626"/>
      <c r="E28" s="626"/>
      <c r="F28" s="626"/>
      <c r="G28" s="626"/>
      <c r="H28" s="626"/>
      <c r="I28" s="626"/>
      <c r="J28" s="626"/>
      <c r="K28" s="626"/>
      <c r="L28" s="626"/>
      <c r="M28" s="626"/>
      <c r="N28" s="626"/>
      <c r="O28" s="626"/>
      <c r="P28" s="626"/>
      <c r="Q28" s="626"/>
      <c r="R28" s="626"/>
      <c r="S28" s="626"/>
    </row>
    <row r="29" spans="2:14" ht="13.5">
      <c r="B29" s="149"/>
      <c r="C29" s="149"/>
      <c r="D29" s="149"/>
      <c r="E29" s="149"/>
      <c r="F29" s="149"/>
      <c r="G29" s="149"/>
      <c r="H29" s="149"/>
      <c r="I29" s="149"/>
      <c r="J29" s="149"/>
      <c r="K29" s="149"/>
      <c r="L29" s="149"/>
      <c r="M29" s="149"/>
      <c r="N29" s="149"/>
    </row>
    <row r="30" spans="2:14" ht="13.5">
      <c r="B30" s="149"/>
      <c r="C30" s="149"/>
      <c r="D30" s="149"/>
      <c r="E30" s="149"/>
      <c r="F30" s="149"/>
      <c r="G30" s="149"/>
      <c r="H30" s="149"/>
      <c r="I30" s="149"/>
      <c r="J30" s="149"/>
      <c r="K30" s="149"/>
      <c r="L30" s="149"/>
      <c r="M30" s="149"/>
      <c r="N30" s="149"/>
    </row>
    <row r="31" spans="2:19" ht="13.5">
      <c r="B31" s="153"/>
      <c r="C31" s="153"/>
      <c r="D31" s="153"/>
      <c r="E31" s="153"/>
      <c r="F31" s="153"/>
      <c r="G31" s="153"/>
      <c r="H31" s="153"/>
      <c r="I31" s="153"/>
      <c r="J31" s="153"/>
      <c r="K31" s="153"/>
      <c r="L31" s="153"/>
      <c r="M31" s="153"/>
      <c r="N31" s="153"/>
      <c r="O31" s="153"/>
      <c r="P31" s="153"/>
      <c r="Q31" s="153"/>
      <c r="R31" s="153"/>
      <c r="S31" s="153"/>
    </row>
  </sheetData>
  <sheetProtection/>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dataValidations count="1">
    <dataValidation type="list" allowBlank="1" showInputMessage="1" sqref="G18:R18">
      <formula1>"○, "</formula1>
    </dataValidation>
  </dataValidations>
  <printOptions/>
  <pageMargins left="0.7" right="0.7" top="0.75" bottom="0.75" header="0.3" footer="0.3"/>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dimension ref="A2:AG123"/>
  <sheetViews>
    <sheetView view="pageBreakPreview" zoomScale="80" zoomScaleSheetLayoutView="80" zoomScalePageLayoutView="0" workbookViewId="0" topLeftCell="A1">
      <selection activeCell="D5" sqref="D5"/>
    </sheetView>
  </sheetViews>
  <sheetFormatPr defaultColWidth="4.00390625" defaultRowHeight="13.5"/>
  <cols>
    <col min="1" max="1" width="1.4921875" style="260" customWidth="1"/>
    <col min="2" max="12" width="3.25390625" style="260" customWidth="1"/>
    <col min="13" max="13" width="13.00390625" style="260" customWidth="1"/>
    <col min="14" max="14" width="4.125" style="260" bestFit="1" customWidth="1"/>
    <col min="15" max="32" width="3.25390625" style="260" customWidth="1"/>
    <col min="33" max="33" width="1.4921875" style="260" customWidth="1"/>
    <col min="34" max="36" width="3.25390625" style="260" customWidth="1"/>
    <col min="37" max="16384" width="4.00390625" style="260" customWidth="1"/>
  </cols>
  <sheetData>
    <row r="2" ht="17.25">
      <c r="B2" s="260" t="s">
        <v>344</v>
      </c>
    </row>
    <row r="4" spans="23:32" ht="17.25">
      <c r="W4" s="261" t="s">
        <v>33</v>
      </c>
      <c r="X4" s="363"/>
      <c r="Y4" s="363"/>
      <c r="Z4" s="263" t="s">
        <v>215</v>
      </c>
      <c r="AA4" s="363"/>
      <c r="AB4" s="363"/>
      <c r="AC4" s="263" t="s">
        <v>216</v>
      </c>
      <c r="AD4" s="363"/>
      <c r="AE4" s="363"/>
      <c r="AF4" s="263" t="s">
        <v>335</v>
      </c>
    </row>
    <row r="5" spans="2:11" ht="17.25">
      <c r="B5" s="263"/>
      <c r="D5" s="263" t="s">
        <v>376</v>
      </c>
      <c r="F5" s="263"/>
      <c r="H5" s="263"/>
      <c r="I5" s="263"/>
      <c r="J5" s="263"/>
      <c r="K5" s="263"/>
    </row>
    <row r="6" spans="2:11" ht="17.25">
      <c r="B6" s="263"/>
      <c r="C6" s="263"/>
      <c r="D6" s="263"/>
      <c r="E6" s="263"/>
      <c r="F6" s="263"/>
      <c r="G6" s="263"/>
      <c r="H6" s="263"/>
      <c r="I6" s="263"/>
      <c r="J6" s="263"/>
      <c r="K6" s="263"/>
    </row>
    <row r="7" spans="19:32" ht="17.25">
      <c r="S7" s="261" t="s">
        <v>336</v>
      </c>
      <c r="T7" s="364"/>
      <c r="U7" s="364"/>
      <c r="V7" s="364"/>
      <c r="W7" s="364"/>
      <c r="X7" s="364"/>
      <c r="Y7" s="364"/>
      <c r="Z7" s="364"/>
      <c r="AA7" s="364"/>
      <c r="AB7" s="364"/>
      <c r="AC7" s="364"/>
      <c r="AD7" s="364"/>
      <c r="AE7" s="364"/>
      <c r="AF7" s="364"/>
    </row>
    <row r="9" spans="2:32" ht="17.25">
      <c r="B9" s="328" t="s">
        <v>345</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row>
    <row r="10" spans="2:32" ht="17.25">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row>
    <row r="11" spans="2:27" ht="17.25">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row>
    <row r="12" ht="17.25">
      <c r="A12" s="260" t="s">
        <v>337</v>
      </c>
    </row>
    <row r="13" ht="36" customHeight="1"/>
    <row r="14" spans="18:32" ht="13.5" customHeight="1">
      <c r="R14" s="360" t="s">
        <v>220</v>
      </c>
      <c r="S14" s="361"/>
      <c r="T14" s="361"/>
      <c r="U14" s="361"/>
      <c r="V14" s="362"/>
      <c r="W14" s="266"/>
      <c r="X14" s="267"/>
      <c r="Y14" s="267"/>
      <c r="Z14" s="267"/>
      <c r="AA14" s="267"/>
      <c r="AB14" s="267"/>
      <c r="AC14" s="267"/>
      <c r="AD14" s="267"/>
      <c r="AE14" s="267"/>
      <c r="AF14" s="268"/>
    </row>
    <row r="15" spans="1:33" s="269" customFormat="1" ht="34.5" customHeight="1">
      <c r="A15" s="260"/>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row>
    <row r="16" spans="2:32" s="269" customFormat="1" ht="17.25">
      <c r="B16" s="360" t="s">
        <v>338</v>
      </c>
      <c r="C16" s="361"/>
      <c r="D16" s="361"/>
      <c r="E16" s="361"/>
      <c r="F16" s="361"/>
      <c r="G16" s="361"/>
      <c r="H16" s="361"/>
      <c r="I16" s="361"/>
      <c r="J16" s="361"/>
      <c r="K16" s="361"/>
      <c r="L16" s="362"/>
      <c r="M16" s="361" t="s">
        <v>339</v>
      </c>
      <c r="N16" s="362"/>
      <c r="O16" s="360" t="s">
        <v>340</v>
      </c>
      <c r="P16" s="361"/>
      <c r="Q16" s="361"/>
      <c r="R16" s="361"/>
      <c r="S16" s="361"/>
      <c r="T16" s="361"/>
      <c r="U16" s="361"/>
      <c r="V16" s="361"/>
      <c r="W16" s="361"/>
      <c r="X16" s="361"/>
      <c r="Y16" s="361"/>
      <c r="Z16" s="361"/>
      <c r="AA16" s="361"/>
      <c r="AB16" s="361"/>
      <c r="AC16" s="361"/>
      <c r="AD16" s="361"/>
      <c r="AE16" s="361"/>
      <c r="AF16" s="362"/>
    </row>
    <row r="17" spans="2:32" s="269" customFormat="1" ht="17.25">
      <c r="B17" s="324" t="s">
        <v>346</v>
      </c>
      <c r="C17" s="325"/>
      <c r="D17" s="325"/>
      <c r="E17" s="325"/>
      <c r="F17" s="325"/>
      <c r="G17" s="325"/>
      <c r="H17" s="325"/>
      <c r="I17" s="325"/>
      <c r="J17" s="325"/>
      <c r="K17" s="325"/>
      <c r="L17" s="326"/>
      <c r="M17" s="283"/>
      <c r="N17" s="271" t="s">
        <v>341</v>
      </c>
      <c r="O17" s="333"/>
      <c r="P17" s="334"/>
      <c r="Q17" s="334"/>
      <c r="R17" s="334"/>
      <c r="S17" s="334"/>
      <c r="T17" s="334"/>
      <c r="U17" s="334"/>
      <c r="V17" s="334"/>
      <c r="W17" s="334"/>
      <c r="X17" s="334"/>
      <c r="Y17" s="334"/>
      <c r="Z17" s="334"/>
      <c r="AA17" s="334"/>
      <c r="AB17" s="334"/>
      <c r="AC17" s="334"/>
      <c r="AD17" s="334"/>
      <c r="AE17" s="334"/>
      <c r="AF17" s="335"/>
    </row>
    <row r="18" spans="2:32" s="269" customFormat="1" ht="17.25">
      <c r="B18" s="336"/>
      <c r="C18" s="337"/>
      <c r="D18" s="337"/>
      <c r="E18" s="337"/>
      <c r="F18" s="337"/>
      <c r="G18" s="337"/>
      <c r="H18" s="337"/>
      <c r="I18" s="337"/>
      <c r="J18" s="337"/>
      <c r="K18" s="337"/>
      <c r="L18" s="338"/>
      <c r="M18" s="265"/>
      <c r="N18" s="273" t="s">
        <v>341</v>
      </c>
      <c r="O18" s="333"/>
      <c r="P18" s="334"/>
      <c r="Q18" s="334"/>
      <c r="R18" s="334"/>
      <c r="S18" s="334"/>
      <c r="T18" s="334"/>
      <c r="U18" s="334"/>
      <c r="V18" s="334"/>
      <c r="W18" s="334"/>
      <c r="X18" s="334"/>
      <c r="Y18" s="334"/>
      <c r="Z18" s="334"/>
      <c r="AA18" s="334"/>
      <c r="AB18" s="334"/>
      <c r="AC18" s="334"/>
      <c r="AD18" s="334"/>
      <c r="AE18" s="334"/>
      <c r="AF18" s="335"/>
    </row>
    <row r="19" spans="2:32" s="269" customFormat="1" ht="17.25">
      <c r="B19" s="339"/>
      <c r="C19" s="340"/>
      <c r="D19" s="340"/>
      <c r="E19" s="340"/>
      <c r="F19" s="340"/>
      <c r="G19" s="340"/>
      <c r="H19" s="340"/>
      <c r="I19" s="340"/>
      <c r="J19" s="340"/>
      <c r="K19" s="340"/>
      <c r="L19" s="341"/>
      <c r="M19" s="265"/>
      <c r="N19" s="273" t="s">
        <v>341</v>
      </c>
      <c r="O19" s="333"/>
      <c r="P19" s="334"/>
      <c r="Q19" s="334"/>
      <c r="R19" s="334"/>
      <c r="S19" s="334"/>
      <c r="T19" s="334"/>
      <c r="U19" s="334"/>
      <c r="V19" s="334"/>
      <c r="W19" s="334"/>
      <c r="X19" s="334"/>
      <c r="Y19" s="334"/>
      <c r="Z19" s="334"/>
      <c r="AA19" s="334"/>
      <c r="AB19" s="334"/>
      <c r="AC19" s="334"/>
      <c r="AD19" s="334"/>
      <c r="AE19" s="334"/>
      <c r="AF19" s="335"/>
    </row>
    <row r="20" spans="2:32" s="269" customFormat="1" ht="17.25">
      <c r="B20" s="324" t="s">
        <v>347</v>
      </c>
      <c r="C20" s="325"/>
      <c r="D20" s="325"/>
      <c r="E20" s="325"/>
      <c r="F20" s="325"/>
      <c r="G20" s="325"/>
      <c r="H20" s="325"/>
      <c r="I20" s="325"/>
      <c r="J20" s="325"/>
      <c r="K20" s="325"/>
      <c r="L20" s="326"/>
      <c r="M20" s="265"/>
      <c r="N20" s="274" t="s">
        <v>341</v>
      </c>
      <c r="O20" s="333"/>
      <c r="P20" s="334"/>
      <c r="Q20" s="334"/>
      <c r="R20" s="334"/>
      <c r="S20" s="334"/>
      <c r="T20" s="334"/>
      <c r="U20" s="334"/>
      <c r="V20" s="334"/>
      <c r="W20" s="334"/>
      <c r="X20" s="334"/>
      <c r="Y20" s="334"/>
      <c r="Z20" s="334"/>
      <c r="AA20" s="334"/>
      <c r="AB20" s="334"/>
      <c r="AC20" s="334"/>
      <c r="AD20" s="334"/>
      <c r="AE20" s="334"/>
      <c r="AF20" s="335"/>
    </row>
    <row r="21" spans="2:32" s="269" customFormat="1" ht="17.25">
      <c r="B21" s="336"/>
      <c r="C21" s="337"/>
      <c r="D21" s="337"/>
      <c r="E21" s="337"/>
      <c r="F21" s="337"/>
      <c r="G21" s="337"/>
      <c r="H21" s="337"/>
      <c r="I21" s="337"/>
      <c r="J21" s="337"/>
      <c r="K21" s="337"/>
      <c r="L21" s="338"/>
      <c r="M21" s="265"/>
      <c r="N21" s="274" t="s">
        <v>341</v>
      </c>
      <c r="O21" s="333"/>
      <c r="P21" s="334"/>
      <c r="Q21" s="334"/>
      <c r="R21" s="334"/>
      <c r="S21" s="334"/>
      <c r="T21" s="334"/>
      <c r="U21" s="334"/>
      <c r="V21" s="334"/>
      <c r="W21" s="334"/>
      <c r="X21" s="334"/>
      <c r="Y21" s="334"/>
      <c r="Z21" s="334"/>
      <c r="AA21" s="334"/>
      <c r="AB21" s="334"/>
      <c r="AC21" s="334"/>
      <c r="AD21" s="334"/>
      <c r="AE21" s="334"/>
      <c r="AF21" s="335"/>
    </row>
    <row r="22" spans="2:32" s="269" customFormat="1" ht="17.25">
      <c r="B22" s="339"/>
      <c r="C22" s="340"/>
      <c r="D22" s="340"/>
      <c r="E22" s="340"/>
      <c r="F22" s="340"/>
      <c r="G22" s="340"/>
      <c r="H22" s="340"/>
      <c r="I22" s="340"/>
      <c r="J22" s="340"/>
      <c r="K22" s="340"/>
      <c r="L22" s="341"/>
      <c r="M22" s="262"/>
      <c r="N22" s="272" t="s">
        <v>341</v>
      </c>
      <c r="O22" s="333"/>
      <c r="P22" s="334"/>
      <c r="Q22" s="334"/>
      <c r="R22" s="334"/>
      <c r="S22" s="334"/>
      <c r="T22" s="334"/>
      <c r="U22" s="334"/>
      <c r="V22" s="334"/>
      <c r="W22" s="334"/>
      <c r="X22" s="334"/>
      <c r="Y22" s="334"/>
      <c r="Z22" s="334"/>
      <c r="AA22" s="334"/>
      <c r="AB22" s="334"/>
      <c r="AC22" s="334"/>
      <c r="AD22" s="334"/>
      <c r="AE22" s="334"/>
      <c r="AF22" s="335"/>
    </row>
    <row r="23" spans="2:32" s="269" customFormat="1" ht="17.25">
      <c r="B23" s="324" t="s">
        <v>348</v>
      </c>
      <c r="C23" s="325"/>
      <c r="D23" s="325"/>
      <c r="E23" s="325"/>
      <c r="F23" s="325"/>
      <c r="G23" s="325"/>
      <c r="H23" s="325"/>
      <c r="I23" s="325"/>
      <c r="J23" s="325"/>
      <c r="K23" s="325"/>
      <c r="L23" s="326"/>
      <c r="M23" s="265"/>
      <c r="N23" s="274" t="s">
        <v>341</v>
      </c>
      <c r="O23" s="333"/>
      <c r="P23" s="334"/>
      <c r="Q23" s="334"/>
      <c r="R23" s="334"/>
      <c r="S23" s="334"/>
      <c r="T23" s="334"/>
      <c r="U23" s="334"/>
      <c r="V23" s="334"/>
      <c r="W23" s="334"/>
      <c r="X23" s="334"/>
      <c r="Y23" s="334"/>
      <c r="Z23" s="334"/>
      <c r="AA23" s="334"/>
      <c r="AB23" s="334"/>
      <c r="AC23" s="334"/>
      <c r="AD23" s="334"/>
      <c r="AE23" s="334"/>
      <c r="AF23" s="335"/>
    </row>
    <row r="24" spans="2:32" s="269" customFormat="1" ht="17.25">
      <c r="B24" s="336"/>
      <c r="C24" s="337"/>
      <c r="D24" s="337"/>
      <c r="E24" s="337"/>
      <c r="F24" s="337"/>
      <c r="G24" s="337"/>
      <c r="H24" s="337"/>
      <c r="I24" s="337"/>
      <c r="J24" s="337"/>
      <c r="K24" s="337"/>
      <c r="L24" s="338"/>
      <c r="M24" s="265"/>
      <c r="N24" s="274" t="s">
        <v>341</v>
      </c>
      <c r="O24" s="333"/>
      <c r="P24" s="334"/>
      <c r="Q24" s="334"/>
      <c r="R24" s="334"/>
      <c r="S24" s="334"/>
      <c r="T24" s="334"/>
      <c r="U24" s="334"/>
      <c r="V24" s="334"/>
      <c r="W24" s="334"/>
      <c r="X24" s="334"/>
      <c r="Y24" s="334"/>
      <c r="Z24" s="334"/>
      <c r="AA24" s="334"/>
      <c r="AB24" s="334"/>
      <c r="AC24" s="334"/>
      <c r="AD24" s="334"/>
      <c r="AE24" s="334"/>
      <c r="AF24" s="335"/>
    </row>
    <row r="25" spans="2:32" s="269" customFormat="1" ht="17.25">
      <c r="B25" s="339"/>
      <c r="C25" s="340"/>
      <c r="D25" s="340"/>
      <c r="E25" s="340"/>
      <c r="F25" s="340"/>
      <c r="G25" s="340"/>
      <c r="H25" s="340"/>
      <c r="I25" s="340"/>
      <c r="J25" s="340"/>
      <c r="K25" s="340"/>
      <c r="L25" s="341"/>
      <c r="M25" s="262"/>
      <c r="N25" s="272" t="s">
        <v>341</v>
      </c>
      <c r="O25" s="333"/>
      <c r="P25" s="334"/>
      <c r="Q25" s="334"/>
      <c r="R25" s="334"/>
      <c r="S25" s="334"/>
      <c r="T25" s="334"/>
      <c r="U25" s="334"/>
      <c r="V25" s="334"/>
      <c r="W25" s="334"/>
      <c r="X25" s="334"/>
      <c r="Y25" s="334"/>
      <c r="Z25" s="334"/>
      <c r="AA25" s="334"/>
      <c r="AB25" s="334"/>
      <c r="AC25" s="334"/>
      <c r="AD25" s="334"/>
      <c r="AE25" s="334"/>
      <c r="AF25" s="335"/>
    </row>
    <row r="26" spans="2:32" s="269" customFormat="1" ht="17.25">
      <c r="B26" s="324" t="s">
        <v>349</v>
      </c>
      <c r="C26" s="325"/>
      <c r="D26" s="325"/>
      <c r="E26" s="325"/>
      <c r="F26" s="325"/>
      <c r="G26" s="325"/>
      <c r="H26" s="325"/>
      <c r="I26" s="325"/>
      <c r="J26" s="325"/>
      <c r="K26" s="325"/>
      <c r="L26" s="326"/>
      <c r="M26" s="265"/>
      <c r="N26" s="274" t="s">
        <v>341</v>
      </c>
      <c r="O26" s="333"/>
      <c r="P26" s="334"/>
      <c r="Q26" s="334"/>
      <c r="R26" s="334"/>
      <c r="S26" s="334"/>
      <c r="T26" s="334"/>
      <c r="U26" s="334"/>
      <c r="V26" s="334"/>
      <c r="W26" s="334"/>
      <c r="X26" s="334"/>
      <c r="Y26" s="334"/>
      <c r="Z26" s="334"/>
      <c r="AA26" s="334"/>
      <c r="AB26" s="334"/>
      <c r="AC26" s="334"/>
      <c r="AD26" s="334"/>
      <c r="AE26" s="334"/>
      <c r="AF26" s="335"/>
    </row>
    <row r="27" spans="2:32" s="269" customFormat="1" ht="17.25">
      <c r="B27" s="327"/>
      <c r="C27" s="328"/>
      <c r="D27" s="328"/>
      <c r="E27" s="328"/>
      <c r="F27" s="328"/>
      <c r="G27" s="328"/>
      <c r="H27" s="328"/>
      <c r="I27" s="328"/>
      <c r="J27" s="328"/>
      <c r="K27" s="328"/>
      <c r="L27" s="329"/>
      <c r="M27" s="265"/>
      <c r="N27" s="274" t="s">
        <v>341</v>
      </c>
      <c r="O27" s="333"/>
      <c r="P27" s="334"/>
      <c r="Q27" s="334"/>
      <c r="R27" s="334"/>
      <c r="S27" s="334"/>
      <c r="T27" s="334"/>
      <c r="U27" s="334"/>
      <c r="V27" s="334"/>
      <c r="W27" s="334"/>
      <c r="X27" s="334"/>
      <c r="Y27" s="334"/>
      <c r="Z27" s="334"/>
      <c r="AA27" s="334"/>
      <c r="AB27" s="334"/>
      <c r="AC27" s="334"/>
      <c r="AD27" s="334"/>
      <c r="AE27" s="334"/>
      <c r="AF27" s="335"/>
    </row>
    <row r="28" spans="2:32" s="269" customFormat="1" ht="17.25">
      <c r="B28" s="330"/>
      <c r="C28" s="331"/>
      <c r="D28" s="331"/>
      <c r="E28" s="331"/>
      <c r="F28" s="331"/>
      <c r="G28" s="331"/>
      <c r="H28" s="331"/>
      <c r="I28" s="331"/>
      <c r="J28" s="331"/>
      <c r="K28" s="331"/>
      <c r="L28" s="332"/>
      <c r="M28" s="262"/>
      <c r="N28" s="272" t="s">
        <v>341</v>
      </c>
      <c r="O28" s="333"/>
      <c r="P28" s="334"/>
      <c r="Q28" s="334"/>
      <c r="R28" s="334"/>
      <c r="S28" s="334"/>
      <c r="T28" s="334"/>
      <c r="U28" s="334"/>
      <c r="V28" s="334"/>
      <c r="W28" s="334"/>
      <c r="X28" s="334"/>
      <c r="Y28" s="334"/>
      <c r="Z28" s="334"/>
      <c r="AA28" s="334"/>
      <c r="AB28" s="334"/>
      <c r="AC28" s="334"/>
      <c r="AD28" s="334"/>
      <c r="AE28" s="334"/>
      <c r="AF28" s="335"/>
    </row>
    <row r="29" spans="2:32" s="269" customFormat="1" ht="17.25">
      <c r="B29" s="324" t="s">
        <v>350</v>
      </c>
      <c r="C29" s="325"/>
      <c r="D29" s="325"/>
      <c r="E29" s="325"/>
      <c r="F29" s="325"/>
      <c r="G29" s="325"/>
      <c r="H29" s="325"/>
      <c r="I29" s="325"/>
      <c r="J29" s="325"/>
      <c r="K29" s="325"/>
      <c r="L29" s="326"/>
      <c r="M29" s="265"/>
      <c r="N29" s="274" t="s">
        <v>341</v>
      </c>
      <c r="O29" s="333"/>
      <c r="P29" s="334"/>
      <c r="Q29" s="334"/>
      <c r="R29" s="334"/>
      <c r="S29" s="334"/>
      <c r="T29" s="334"/>
      <c r="U29" s="334"/>
      <c r="V29" s="334"/>
      <c r="W29" s="334"/>
      <c r="X29" s="334"/>
      <c r="Y29" s="334"/>
      <c r="Z29" s="334"/>
      <c r="AA29" s="334"/>
      <c r="AB29" s="334"/>
      <c r="AC29" s="334"/>
      <c r="AD29" s="334"/>
      <c r="AE29" s="334"/>
      <c r="AF29" s="335"/>
    </row>
    <row r="30" spans="2:32" s="269" customFormat="1" ht="17.25">
      <c r="B30" s="336"/>
      <c r="C30" s="337"/>
      <c r="D30" s="337"/>
      <c r="E30" s="337"/>
      <c r="F30" s="337"/>
      <c r="G30" s="337"/>
      <c r="H30" s="337"/>
      <c r="I30" s="337"/>
      <c r="J30" s="337"/>
      <c r="K30" s="337"/>
      <c r="L30" s="338"/>
      <c r="M30" s="265"/>
      <c r="N30" s="274" t="s">
        <v>341</v>
      </c>
      <c r="O30" s="333"/>
      <c r="P30" s="334"/>
      <c r="Q30" s="334"/>
      <c r="R30" s="334"/>
      <c r="S30" s="334"/>
      <c r="T30" s="334"/>
      <c r="U30" s="334"/>
      <c r="V30" s="334"/>
      <c r="W30" s="334"/>
      <c r="X30" s="334"/>
      <c r="Y30" s="334"/>
      <c r="Z30" s="334"/>
      <c r="AA30" s="334"/>
      <c r="AB30" s="334"/>
      <c r="AC30" s="334"/>
      <c r="AD30" s="334"/>
      <c r="AE30" s="334"/>
      <c r="AF30" s="335"/>
    </row>
    <row r="31" spans="2:32" s="269" customFormat="1" ht="17.25">
      <c r="B31" s="339"/>
      <c r="C31" s="340"/>
      <c r="D31" s="340"/>
      <c r="E31" s="340"/>
      <c r="F31" s="340"/>
      <c r="G31" s="340"/>
      <c r="H31" s="340"/>
      <c r="I31" s="340"/>
      <c r="J31" s="340"/>
      <c r="K31" s="340"/>
      <c r="L31" s="341"/>
      <c r="M31" s="262"/>
      <c r="N31" s="272" t="s">
        <v>341</v>
      </c>
      <c r="O31" s="333"/>
      <c r="P31" s="334"/>
      <c r="Q31" s="334"/>
      <c r="R31" s="334"/>
      <c r="S31" s="334"/>
      <c r="T31" s="334"/>
      <c r="U31" s="334"/>
      <c r="V31" s="334"/>
      <c r="W31" s="334"/>
      <c r="X31" s="334"/>
      <c r="Y31" s="334"/>
      <c r="Z31" s="334"/>
      <c r="AA31" s="334"/>
      <c r="AB31" s="334"/>
      <c r="AC31" s="334"/>
      <c r="AD31" s="334"/>
      <c r="AE31" s="334"/>
      <c r="AF31" s="335"/>
    </row>
    <row r="32" spans="2:32" s="269" customFormat="1" ht="17.25">
      <c r="B32" s="324" t="s">
        <v>351</v>
      </c>
      <c r="C32" s="325"/>
      <c r="D32" s="325"/>
      <c r="E32" s="325"/>
      <c r="F32" s="325"/>
      <c r="G32" s="325"/>
      <c r="H32" s="325"/>
      <c r="I32" s="325"/>
      <c r="J32" s="325"/>
      <c r="K32" s="325"/>
      <c r="L32" s="326"/>
      <c r="M32" s="265"/>
      <c r="N32" s="274" t="s">
        <v>341</v>
      </c>
      <c r="O32" s="333"/>
      <c r="P32" s="334"/>
      <c r="Q32" s="334"/>
      <c r="R32" s="334"/>
      <c r="S32" s="334"/>
      <c r="T32" s="334"/>
      <c r="U32" s="334"/>
      <c r="V32" s="334"/>
      <c r="W32" s="334"/>
      <c r="X32" s="334"/>
      <c r="Y32" s="334"/>
      <c r="Z32" s="334"/>
      <c r="AA32" s="334"/>
      <c r="AB32" s="334"/>
      <c r="AC32" s="334"/>
      <c r="AD32" s="334"/>
      <c r="AE32" s="334"/>
      <c r="AF32" s="335"/>
    </row>
    <row r="33" spans="2:32" s="269" customFormat="1" ht="17.25">
      <c r="B33" s="327"/>
      <c r="C33" s="328"/>
      <c r="D33" s="328"/>
      <c r="E33" s="328"/>
      <c r="F33" s="328"/>
      <c r="G33" s="328"/>
      <c r="H33" s="328"/>
      <c r="I33" s="328"/>
      <c r="J33" s="328"/>
      <c r="K33" s="328"/>
      <c r="L33" s="329"/>
      <c r="M33" s="265"/>
      <c r="N33" s="274" t="s">
        <v>341</v>
      </c>
      <c r="O33" s="333"/>
      <c r="P33" s="334"/>
      <c r="Q33" s="334"/>
      <c r="R33" s="334"/>
      <c r="S33" s="334"/>
      <c r="T33" s="334"/>
      <c r="U33" s="334"/>
      <c r="V33" s="334"/>
      <c r="W33" s="334"/>
      <c r="X33" s="334"/>
      <c r="Y33" s="334"/>
      <c r="Z33" s="334"/>
      <c r="AA33" s="334"/>
      <c r="AB33" s="334"/>
      <c r="AC33" s="334"/>
      <c r="AD33" s="334"/>
      <c r="AE33" s="334"/>
      <c r="AF33" s="335"/>
    </row>
    <row r="34" spans="2:32" s="269" customFormat="1" ht="17.25">
      <c r="B34" s="330"/>
      <c r="C34" s="331"/>
      <c r="D34" s="331"/>
      <c r="E34" s="331"/>
      <c r="F34" s="331"/>
      <c r="G34" s="331"/>
      <c r="H34" s="331"/>
      <c r="I34" s="331"/>
      <c r="J34" s="331"/>
      <c r="K34" s="331"/>
      <c r="L34" s="332"/>
      <c r="M34" s="262"/>
      <c r="N34" s="272" t="s">
        <v>341</v>
      </c>
      <c r="O34" s="333"/>
      <c r="P34" s="334"/>
      <c r="Q34" s="334"/>
      <c r="R34" s="334"/>
      <c r="S34" s="334"/>
      <c r="T34" s="334"/>
      <c r="U34" s="334"/>
      <c r="V34" s="334"/>
      <c r="W34" s="334"/>
      <c r="X34" s="334"/>
      <c r="Y34" s="334"/>
      <c r="Z34" s="334"/>
      <c r="AA34" s="334"/>
      <c r="AB34" s="334"/>
      <c r="AC34" s="334"/>
      <c r="AD34" s="334"/>
      <c r="AE34" s="334"/>
      <c r="AF34" s="335"/>
    </row>
    <row r="35" spans="2:32" s="269" customFormat="1" ht="17.25">
      <c r="B35" s="324" t="s">
        <v>352</v>
      </c>
      <c r="C35" s="325"/>
      <c r="D35" s="325"/>
      <c r="E35" s="325"/>
      <c r="F35" s="325"/>
      <c r="G35" s="325"/>
      <c r="H35" s="325"/>
      <c r="I35" s="325"/>
      <c r="J35" s="325"/>
      <c r="K35" s="325"/>
      <c r="L35" s="326"/>
      <c r="M35" s="265"/>
      <c r="N35" s="274" t="s">
        <v>341</v>
      </c>
      <c r="O35" s="333"/>
      <c r="P35" s="334"/>
      <c r="Q35" s="334"/>
      <c r="R35" s="334"/>
      <c r="S35" s="334"/>
      <c r="T35" s="334"/>
      <c r="U35" s="334"/>
      <c r="V35" s="334"/>
      <c r="W35" s="334"/>
      <c r="X35" s="334"/>
      <c r="Y35" s="334"/>
      <c r="Z35" s="334"/>
      <c r="AA35" s="334"/>
      <c r="AB35" s="334"/>
      <c r="AC35" s="334"/>
      <c r="AD35" s="334"/>
      <c r="AE35" s="334"/>
      <c r="AF35" s="335"/>
    </row>
    <row r="36" spans="2:32" s="269" customFormat="1" ht="17.25">
      <c r="B36" s="327"/>
      <c r="C36" s="328"/>
      <c r="D36" s="328"/>
      <c r="E36" s="328"/>
      <c r="F36" s="328"/>
      <c r="G36" s="328"/>
      <c r="H36" s="328"/>
      <c r="I36" s="328"/>
      <c r="J36" s="328"/>
      <c r="K36" s="328"/>
      <c r="L36" s="329"/>
      <c r="M36" s="265"/>
      <c r="N36" s="274" t="s">
        <v>341</v>
      </c>
      <c r="O36" s="333"/>
      <c r="P36" s="334"/>
      <c r="Q36" s="334"/>
      <c r="R36" s="334"/>
      <c r="S36" s="334"/>
      <c r="T36" s="334"/>
      <c r="U36" s="334"/>
      <c r="V36" s="334"/>
      <c r="W36" s="334"/>
      <c r="X36" s="334"/>
      <c r="Y36" s="334"/>
      <c r="Z36" s="334"/>
      <c r="AA36" s="334"/>
      <c r="AB36" s="334"/>
      <c r="AC36" s="334"/>
      <c r="AD36" s="334"/>
      <c r="AE36" s="334"/>
      <c r="AF36" s="335"/>
    </row>
    <row r="37" spans="2:32" s="269" customFormat="1" ht="17.25">
      <c r="B37" s="330"/>
      <c r="C37" s="331"/>
      <c r="D37" s="331"/>
      <c r="E37" s="331"/>
      <c r="F37" s="331"/>
      <c r="G37" s="331"/>
      <c r="H37" s="331"/>
      <c r="I37" s="331"/>
      <c r="J37" s="331"/>
      <c r="K37" s="331"/>
      <c r="L37" s="332"/>
      <c r="M37" s="262"/>
      <c r="N37" s="272" t="s">
        <v>341</v>
      </c>
      <c r="O37" s="333"/>
      <c r="P37" s="334"/>
      <c r="Q37" s="334"/>
      <c r="R37" s="334"/>
      <c r="S37" s="334"/>
      <c r="T37" s="334"/>
      <c r="U37" s="334"/>
      <c r="V37" s="334"/>
      <c r="W37" s="334"/>
      <c r="X37" s="334"/>
      <c r="Y37" s="334"/>
      <c r="Z37" s="334"/>
      <c r="AA37" s="334"/>
      <c r="AB37" s="334"/>
      <c r="AC37" s="334"/>
      <c r="AD37" s="334"/>
      <c r="AE37" s="334"/>
      <c r="AF37" s="335"/>
    </row>
    <row r="38" spans="2:32" s="269" customFormat="1" ht="17.25">
      <c r="B38" s="345" t="s">
        <v>353</v>
      </c>
      <c r="C38" s="346"/>
      <c r="D38" s="346"/>
      <c r="E38" s="346"/>
      <c r="F38" s="346"/>
      <c r="G38" s="346"/>
      <c r="H38" s="346"/>
      <c r="I38" s="346"/>
      <c r="J38" s="346"/>
      <c r="K38" s="346"/>
      <c r="L38" s="347"/>
      <c r="M38" s="265"/>
      <c r="N38" s="274" t="s">
        <v>341</v>
      </c>
      <c r="O38" s="342"/>
      <c r="P38" s="343"/>
      <c r="Q38" s="343"/>
      <c r="R38" s="343"/>
      <c r="S38" s="343"/>
      <c r="T38" s="343"/>
      <c r="U38" s="343"/>
      <c r="V38" s="343"/>
      <c r="W38" s="343"/>
      <c r="X38" s="343"/>
      <c r="Y38" s="343"/>
      <c r="Z38" s="343"/>
      <c r="AA38" s="343"/>
      <c r="AB38" s="343"/>
      <c r="AC38" s="343"/>
      <c r="AD38" s="343"/>
      <c r="AE38" s="343"/>
      <c r="AF38" s="344"/>
    </row>
    <row r="39" spans="1:32" s="269" customFormat="1" ht="17.25">
      <c r="A39" s="280"/>
      <c r="B39" s="327"/>
      <c r="C39" s="325"/>
      <c r="D39" s="328"/>
      <c r="E39" s="328"/>
      <c r="F39" s="328"/>
      <c r="G39" s="328"/>
      <c r="H39" s="328"/>
      <c r="I39" s="328"/>
      <c r="J39" s="328"/>
      <c r="K39" s="328"/>
      <c r="L39" s="329"/>
      <c r="M39" s="278"/>
      <c r="N39" s="279" t="s">
        <v>341</v>
      </c>
      <c r="O39" s="357"/>
      <c r="P39" s="358"/>
      <c r="Q39" s="358"/>
      <c r="R39" s="358"/>
      <c r="S39" s="358"/>
      <c r="T39" s="358"/>
      <c r="U39" s="358"/>
      <c r="V39" s="358"/>
      <c r="W39" s="358"/>
      <c r="X39" s="358"/>
      <c r="Y39" s="358"/>
      <c r="Z39" s="358"/>
      <c r="AA39" s="358"/>
      <c r="AB39" s="358"/>
      <c r="AC39" s="358"/>
      <c r="AD39" s="358"/>
      <c r="AE39" s="358"/>
      <c r="AF39" s="359"/>
    </row>
    <row r="40" spans="2:32" s="269" customFormat="1" ht="17.25" customHeight="1">
      <c r="B40" s="330"/>
      <c r="C40" s="331"/>
      <c r="D40" s="331"/>
      <c r="E40" s="331"/>
      <c r="F40" s="331"/>
      <c r="G40" s="331"/>
      <c r="H40" s="331"/>
      <c r="I40" s="331"/>
      <c r="J40" s="331"/>
      <c r="K40" s="331"/>
      <c r="L40" s="332"/>
      <c r="M40" s="262"/>
      <c r="N40" s="272" t="s">
        <v>341</v>
      </c>
      <c r="O40" s="333"/>
      <c r="P40" s="334"/>
      <c r="Q40" s="334"/>
      <c r="R40" s="334"/>
      <c r="S40" s="334"/>
      <c r="T40" s="334"/>
      <c r="U40" s="334"/>
      <c r="V40" s="334"/>
      <c r="W40" s="334"/>
      <c r="X40" s="334"/>
      <c r="Y40" s="334"/>
      <c r="Z40" s="334"/>
      <c r="AA40" s="334"/>
      <c r="AB40" s="334"/>
      <c r="AC40" s="334"/>
      <c r="AD40" s="334"/>
      <c r="AE40" s="334"/>
      <c r="AF40" s="335"/>
    </row>
    <row r="41" spans="2:32" s="269" customFormat="1" ht="17.25">
      <c r="B41" s="324" t="s">
        <v>354</v>
      </c>
      <c r="C41" s="325"/>
      <c r="D41" s="325"/>
      <c r="E41" s="325"/>
      <c r="F41" s="325"/>
      <c r="G41" s="325"/>
      <c r="H41" s="325"/>
      <c r="I41" s="325"/>
      <c r="J41" s="325"/>
      <c r="K41" s="325"/>
      <c r="L41" s="326"/>
      <c r="M41" s="265"/>
      <c r="N41" s="274" t="s">
        <v>341</v>
      </c>
      <c r="O41" s="333"/>
      <c r="P41" s="334"/>
      <c r="Q41" s="334"/>
      <c r="R41" s="334"/>
      <c r="S41" s="334"/>
      <c r="T41" s="334"/>
      <c r="U41" s="334"/>
      <c r="V41" s="334"/>
      <c r="W41" s="334"/>
      <c r="X41" s="334"/>
      <c r="Y41" s="334"/>
      <c r="Z41" s="334"/>
      <c r="AA41" s="334"/>
      <c r="AB41" s="334"/>
      <c r="AC41" s="334"/>
      <c r="AD41" s="334"/>
      <c r="AE41" s="334"/>
      <c r="AF41" s="335"/>
    </row>
    <row r="42" spans="2:32" s="269" customFormat="1" ht="17.25">
      <c r="B42" s="327"/>
      <c r="C42" s="328"/>
      <c r="D42" s="328"/>
      <c r="E42" s="328"/>
      <c r="F42" s="328"/>
      <c r="G42" s="328"/>
      <c r="H42" s="328"/>
      <c r="I42" s="328"/>
      <c r="J42" s="328"/>
      <c r="K42" s="328"/>
      <c r="L42" s="329"/>
      <c r="M42" s="265"/>
      <c r="N42" s="274" t="s">
        <v>341</v>
      </c>
      <c r="O42" s="333"/>
      <c r="P42" s="334"/>
      <c r="Q42" s="334"/>
      <c r="R42" s="334"/>
      <c r="S42" s="334"/>
      <c r="T42" s="334"/>
      <c r="U42" s="334"/>
      <c r="V42" s="334"/>
      <c r="W42" s="334"/>
      <c r="X42" s="334"/>
      <c r="Y42" s="334"/>
      <c r="Z42" s="334"/>
      <c r="AA42" s="334"/>
      <c r="AB42" s="334"/>
      <c r="AC42" s="334"/>
      <c r="AD42" s="334"/>
      <c r="AE42" s="334"/>
      <c r="AF42" s="335"/>
    </row>
    <row r="43" spans="1:33" ht="18" thickBot="1">
      <c r="A43" s="269"/>
      <c r="B43" s="330"/>
      <c r="C43" s="331"/>
      <c r="D43" s="331"/>
      <c r="E43" s="331"/>
      <c r="F43" s="331"/>
      <c r="G43" s="331"/>
      <c r="H43" s="331"/>
      <c r="I43" s="331"/>
      <c r="J43" s="331"/>
      <c r="K43" s="331"/>
      <c r="L43" s="332"/>
      <c r="M43" s="276"/>
      <c r="N43" s="277" t="s">
        <v>341</v>
      </c>
      <c r="O43" s="348"/>
      <c r="P43" s="349"/>
      <c r="Q43" s="349"/>
      <c r="R43" s="349"/>
      <c r="S43" s="349"/>
      <c r="T43" s="349"/>
      <c r="U43" s="349"/>
      <c r="V43" s="349"/>
      <c r="W43" s="349"/>
      <c r="X43" s="349"/>
      <c r="Y43" s="349"/>
      <c r="Z43" s="349"/>
      <c r="AA43" s="349"/>
      <c r="AB43" s="349"/>
      <c r="AC43" s="349"/>
      <c r="AD43" s="349"/>
      <c r="AE43" s="349"/>
      <c r="AF43" s="350"/>
      <c r="AG43" s="269"/>
    </row>
    <row r="44" spans="1:33" ht="18" thickTop="1">
      <c r="A44" s="269"/>
      <c r="B44" s="351" t="s">
        <v>355</v>
      </c>
      <c r="C44" s="352"/>
      <c r="D44" s="352"/>
      <c r="E44" s="352"/>
      <c r="F44" s="352"/>
      <c r="G44" s="352"/>
      <c r="H44" s="352"/>
      <c r="I44" s="352"/>
      <c r="J44" s="352"/>
      <c r="K44" s="352"/>
      <c r="L44" s="353"/>
      <c r="M44" s="284"/>
      <c r="N44" s="282" t="s">
        <v>341</v>
      </c>
      <c r="O44" s="354"/>
      <c r="P44" s="355"/>
      <c r="Q44" s="355"/>
      <c r="R44" s="355"/>
      <c r="S44" s="355"/>
      <c r="T44" s="355"/>
      <c r="U44" s="355"/>
      <c r="V44" s="355"/>
      <c r="W44" s="355"/>
      <c r="X44" s="355"/>
      <c r="Y44" s="355"/>
      <c r="Z44" s="355"/>
      <c r="AA44" s="355"/>
      <c r="AB44" s="355"/>
      <c r="AC44" s="355"/>
      <c r="AD44" s="355"/>
      <c r="AE44" s="355"/>
      <c r="AF44" s="356"/>
      <c r="AG44" s="269"/>
    </row>
    <row r="45" spans="1:33" ht="17.25">
      <c r="A45" s="269"/>
      <c r="B45" s="327"/>
      <c r="C45" s="328"/>
      <c r="D45" s="328"/>
      <c r="E45" s="328"/>
      <c r="F45" s="328"/>
      <c r="G45" s="328"/>
      <c r="H45" s="328"/>
      <c r="I45" s="328"/>
      <c r="J45" s="328"/>
      <c r="K45" s="328"/>
      <c r="L45" s="329"/>
      <c r="M45" s="265"/>
      <c r="N45" s="274" t="s">
        <v>341</v>
      </c>
      <c r="O45" s="333"/>
      <c r="P45" s="334"/>
      <c r="Q45" s="334"/>
      <c r="R45" s="334"/>
      <c r="S45" s="334"/>
      <c r="T45" s="334"/>
      <c r="U45" s="334"/>
      <c r="V45" s="334"/>
      <c r="W45" s="334"/>
      <c r="X45" s="334"/>
      <c r="Y45" s="334"/>
      <c r="Z45" s="334"/>
      <c r="AA45" s="334"/>
      <c r="AB45" s="334"/>
      <c r="AC45" s="334"/>
      <c r="AD45" s="334"/>
      <c r="AE45" s="334"/>
      <c r="AF45" s="335"/>
      <c r="AG45" s="269"/>
    </row>
    <row r="46" spans="1:33" ht="17.25">
      <c r="A46" s="269"/>
      <c r="B46" s="330"/>
      <c r="C46" s="331"/>
      <c r="D46" s="331"/>
      <c r="E46" s="331"/>
      <c r="F46" s="331"/>
      <c r="G46" s="331"/>
      <c r="H46" s="331"/>
      <c r="I46" s="331"/>
      <c r="J46" s="331"/>
      <c r="K46" s="331"/>
      <c r="L46" s="332"/>
      <c r="M46" s="262"/>
      <c r="N46" s="272" t="s">
        <v>341</v>
      </c>
      <c r="O46" s="333"/>
      <c r="P46" s="334"/>
      <c r="Q46" s="334"/>
      <c r="R46" s="334"/>
      <c r="S46" s="334"/>
      <c r="T46" s="334"/>
      <c r="U46" s="334"/>
      <c r="V46" s="334"/>
      <c r="W46" s="334"/>
      <c r="X46" s="334"/>
      <c r="Y46" s="334"/>
      <c r="Z46" s="334"/>
      <c r="AA46" s="334"/>
      <c r="AB46" s="334"/>
      <c r="AC46" s="334"/>
      <c r="AD46" s="334"/>
      <c r="AE46" s="334"/>
      <c r="AF46" s="335"/>
      <c r="AG46" s="269"/>
    </row>
    <row r="47" spans="1:33" ht="17.25">
      <c r="A47" s="269"/>
      <c r="B47" s="324" t="s">
        <v>356</v>
      </c>
      <c r="C47" s="325"/>
      <c r="D47" s="325"/>
      <c r="E47" s="325"/>
      <c r="F47" s="325"/>
      <c r="G47" s="325"/>
      <c r="H47" s="325"/>
      <c r="I47" s="325"/>
      <c r="J47" s="325"/>
      <c r="K47" s="325"/>
      <c r="L47" s="326"/>
      <c r="M47" s="265"/>
      <c r="N47" s="274" t="s">
        <v>341</v>
      </c>
      <c r="O47" s="333"/>
      <c r="P47" s="334"/>
      <c r="Q47" s="334"/>
      <c r="R47" s="334"/>
      <c r="S47" s="334"/>
      <c r="T47" s="334"/>
      <c r="U47" s="334"/>
      <c r="V47" s="334"/>
      <c r="W47" s="334"/>
      <c r="X47" s="334"/>
      <c r="Y47" s="334"/>
      <c r="Z47" s="334"/>
      <c r="AA47" s="334"/>
      <c r="AB47" s="334"/>
      <c r="AC47" s="334"/>
      <c r="AD47" s="334"/>
      <c r="AE47" s="334"/>
      <c r="AF47" s="335"/>
      <c r="AG47" s="269"/>
    </row>
    <row r="48" spans="1:33" ht="17.25">
      <c r="A48" s="269"/>
      <c r="B48" s="327"/>
      <c r="C48" s="328"/>
      <c r="D48" s="328"/>
      <c r="E48" s="328"/>
      <c r="F48" s="328"/>
      <c r="G48" s="328"/>
      <c r="H48" s="328"/>
      <c r="I48" s="328"/>
      <c r="J48" s="328"/>
      <c r="K48" s="328"/>
      <c r="L48" s="329"/>
      <c r="M48" s="265"/>
      <c r="N48" s="274" t="s">
        <v>341</v>
      </c>
      <c r="O48" s="333"/>
      <c r="P48" s="334"/>
      <c r="Q48" s="334"/>
      <c r="R48" s="334"/>
      <c r="S48" s="334"/>
      <c r="T48" s="334"/>
      <c r="U48" s="334"/>
      <c r="V48" s="334"/>
      <c r="W48" s="334"/>
      <c r="X48" s="334"/>
      <c r="Y48" s="334"/>
      <c r="Z48" s="334"/>
      <c r="AA48" s="334"/>
      <c r="AB48" s="334"/>
      <c r="AC48" s="334"/>
      <c r="AD48" s="334"/>
      <c r="AE48" s="334"/>
      <c r="AF48" s="335"/>
      <c r="AG48" s="269"/>
    </row>
    <row r="49" spans="1:33" ht="17.25">
      <c r="A49" s="269"/>
      <c r="B49" s="330"/>
      <c r="C49" s="331"/>
      <c r="D49" s="331"/>
      <c r="E49" s="331"/>
      <c r="F49" s="331"/>
      <c r="G49" s="331"/>
      <c r="H49" s="331"/>
      <c r="I49" s="331"/>
      <c r="J49" s="331"/>
      <c r="K49" s="331"/>
      <c r="L49" s="332"/>
      <c r="M49" s="262"/>
      <c r="N49" s="272" t="s">
        <v>341</v>
      </c>
      <c r="O49" s="333"/>
      <c r="P49" s="334"/>
      <c r="Q49" s="334"/>
      <c r="R49" s="334"/>
      <c r="S49" s="334"/>
      <c r="T49" s="334"/>
      <c r="U49" s="334"/>
      <c r="V49" s="334"/>
      <c r="W49" s="334"/>
      <c r="X49" s="334"/>
      <c r="Y49" s="334"/>
      <c r="Z49" s="334"/>
      <c r="AA49" s="334"/>
      <c r="AB49" s="334"/>
      <c r="AC49" s="334"/>
      <c r="AD49" s="334"/>
      <c r="AE49" s="334"/>
      <c r="AF49" s="335"/>
      <c r="AG49" s="269"/>
    </row>
    <row r="50" spans="1:33" ht="17.25">
      <c r="A50" s="269"/>
      <c r="B50" s="324" t="s">
        <v>357</v>
      </c>
      <c r="C50" s="325"/>
      <c r="D50" s="325"/>
      <c r="E50" s="325"/>
      <c r="F50" s="325"/>
      <c r="G50" s="325"/>
      <c r="H50" s="325"/>
      <c r="I50" s="325"/>
      <c r="J50" s="325"/>
      <c r="K50" s="325"/>
      <c r="L50" s="326"/>
      <c r="M50" s="265"/>
      <c r="N50" s="274" t="s">
        <v>341</v>
      </c>
      <c r="O50" s="333"/>
      <c r="P50" s="334"/>
      <c r="Q50" s="334"/>
      <c r="R50" s="334"/>
      <c r="S50" s="334"/>
      <c r="T50" s="334"/>
      <c r="U50" s="334"/>
      <c r="V50" s="334"/>
      <c r="W50" s="334"/>
      <c r="X50" s="334"/>
      <c r="Y50" s="334"/>
      <c r="Z50" s="334"/>
      <c r="AA50" s="334"/>
      <c r="AB50" s="334"/>
      <c r="AC50" s="334"/>
      <c r="AD50" s="334"/>
      <c r="AE50" s="334"/>
      <c r="AF50" s="335"/>
      <c r="AG50" s="269"/>
    </row>
    <row r="51" spans="1:33" ht="17.25">
      <c r="A51" s="269"/>
      <c r="B51" s="336"/>
      <c r="C51" s="337"/>
      <c r="D51" s="337"/>
      <c r="E51" s="337"/>
      <c r="F51" s="337"/>
      <c r="G51" s="337"/>
      <c r="H51" s="337"/>
      <c r="I51" s="337"/>
      <c r="J51" s="337"/>
      <c r="K51" s="337"/>
      <c r="L51" s="338"/>
      <c r="M51" s="265"/>
      <c r="N51" s="274" t="s">
        <v>341</v>
      </c>
      <c r="O51" s="333"/>
      <c r="P51" s="334"/>
      <c r="Q51" s="334"/>
      <c r="R51" s="334"/>
      <c r="S51" s="334"/>
      <c r="T51" s="334"/>
      <c r="U51" s="334"/>
      <c r="V51" s="334"/>
      <c r="W51" s="334"/>
      <c r="X51" s="334"/>
      <c r="Y51" s="334"/>
      <c r="Z51" s="334"/>
      <c r="AA51" s="334"/>
      <c r="AB51" s="334"/>
      <c r="AC51" s="334"/>
      <c r="AD51" s="334"/>
      <c r="AE51" s="334"/>
      <c r="AF51" s="335"/>
      <c r="AG51" s="269"/>
    </row>
    <row r="52" spans="1:33" ht="17.25">
      <c r="A52" s="269"/>
      <c r="B52" s="339"/>
      <c r="C52" s="340"/>
      <c r="D52" s="340"/>
      <c r="E52" s="340"/>
      <c r="F52" s="340"/>
      <c r="G52" s="340"/>
      <c r="H52" s="340"/>
      <c r="I52" s="340"/>
      <c r="J52" s="340"/>
      <c r="K52" s="340"/>
      <c r="L52" s="341"/>
      <c r="M52" s="265"/>
      <c r="N52" s="274" t="s">
        <v>341</v>
      </c>
      <c r="O52" s="342"/>
      <c r="P52" s="343"/>
      <c r="Q52" s="343"/>
      <c r="R52" s="343"/>
      <c r="S52" s="343"/>
      <c r="T52" s="343"/>
      <c r="U52" s="343"/>
      <c r="V52" s="343"/>
      <c r="W52" s="343"/>
      <c r="X52" s="343"/>
      <c r="Y52" s="343"/>
      <c r="Z52" s="343"/>
      <c r="AA52" s="343"/>
      <c r="AB52" s="343"/>
      <c r="AC52" s="343"/>
      <c r="AD52" s="343"/>
      <c r="AE52" s="343"/>
      <c r="AF52" s="344"/>
      <c r="AG52" s="269"/>
    </row>
    <row r="54" ht="17.25">
      <c r="B54" s="260" t="s">
        <v>342</v>
      </c>
    </row>
    <row r="55" ht="17.25">
      <c r="B55" s="260" t="s">
        <v>358</v>
      </c>
    </row>
    <row r="57" spans="1:20" ht="17.25">
      <c r="A57" s="260" t="s">
        <v>343</v>
      </c>
      <c r="M57" s="281"/>
      <c r="N57" s="260" t="s">
        <v>215</v>
      </c>
      <c r="O57" s="323"/>
      <c r="P57" s="323"/>
      <c r="Q57" s="260" t="s">
        <v>230</v>
      </c>
      <c r="R57" s="323"/>
      <c r="S57" s="323"/>
      <c r="T57" s="260" t="s">
        <v>217</v>
      </c>
    </row>
    <row r="122" spans="3:7" ht="17.25">
      <c r="C122" s="275"/>
      <c r="D122" s="275"/>
      <c r="E122" s="275"/>
      <c r="F122" s="275"/>
      <c r="G122" s="275"/>
    </row>
    <row r="123" ht="17.25">
      <c r="C123" s="270"/>
    </row>
  </sheetData>
  <sheetProtection/>
  <mergeCells count="59">
    <mergeCell ref="X4:Y4"/>
    <mergeCell ref="AA4:AB4"/>
    <mergeCell ref="AD4:AE4"/>
    <mergeCell ref="T7:AF7"/>
    <mergeCell ref="O16:AF16"/>
    <mergeCell ref="O17:AF17"/>
    <mergeCell ref="O18:AF18"/>
    <mergeCell ref="B9:AF10"/>
    <mergeCell ref="R14:V14"/>
    <mergeCell ref="B16:L16"/>
    <mergeCell ref="M16:N16"/>
    <mergeCell ref="B17:L19"/>
    <mergeCell ref="B29:L31"/>
    <mergeCell ref="B32:L34"/>
    <mergeCell ref="O25:AF25"/>
    <mergeCell ref="O26:AF26"/>
    <mergeCell ref="O27:AF27"/>
    <mergeCell ref="O28:AF28"/>
    <mergeCell ref="O29:AF29"/>
    <mergeCell ref="O30:AF30"/>
    <mergeCell ref="B26:L28"/>
    <mergeCell ref="O39:AF39"/>
    <mergeCell ref="O40:AF40"/>
    <mergeCell ref="O41:AF41"/>
    <mergeCell ref="O42:AF42"/>
    <mergeCell ref="O31:AF31"/>
    <mergeCell ref="O32:AF32"/>
    <mergeCell ref="O33:AF33"/>
    <mergeCell ref="O34:AF34"/>
    <mergeCell ref="O35:AF35"/>
    <mergeCell ref="O36:AF36"/>
    <mergeCell ref="B20:L22"/>
    <mergeCell ref="B23:L25"/>
    <mergeCell ref="O19:AF19"/>
    <mergeCell ref="O20:AF20"/>
    <mergeCell ref="O21:AF21"/>
    <mergeCell ref="O22:AF22"/>
    <mergeCell ref="O23:AF23"/>
    <mergeCell ref="O24:AF24"/>
    <mergeCell ref="B35:L37"/>
    <mergeCell ref="B38:L40"/>
    <mergeCell ref="B41:L43"/>
    <mergeCell ref="O43:AF43"/>
    <mergeCell ref="B44:L46"/>
    <mergeCell ref="O44:AF44"/>
    <mergeCell ref="O45:AF45"/>
    <mergeCell ref="O46:AF46"/>
    <mergeCell ref="O37:AF37"/>
    <mergeCell ref="O38:AF38"/>
    <mergeCell ref="O57:P57"/>
    <mergeCell ref="R57:S57"/>
    <mergeCell ref="B47:L49"/>
    <mergeCell ref="O47:AF47"/>
    <mergeCell ref="O48:AF48"/>
    <mergeCell ref="O49:AF49"/>
    <mergeCell ref="B50:L52"/>
    <mergeCell ref="O50:AF50"/>
    <mergeCell ref="O51:AF51"/>
    <mergeCell ref="O52:AF52"/>
  </mergeCells>
  <printOptions/>
  <pageMargins left="0.7" right="0.7" top="0.75" bottom="0.75" header="0.3" footer="0.3"/>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AJ61"/>
  <sheetViews>
    <sheetView zoomScalePageLayoutView="0" workbookViewId="0" topLeftCell="A1">
      <selection activeCell="H31" sqref="H31"/>
    </sheetView>
  </sheetViews>
  <sheetFormatPr defaultColWidth="9.00390625" defaultRowHeight="13.5"/>
  <cols>
    <col min="1" max="1" width="1.875" style="0" customWidth="1"/>
    <col min="4" max="4" width="15.125" style="0" customWidth="1"/>
    <col min="5" max="35" width="4.625" style="0" customWidth="1"/>
  </cols>
  <sheetData>
    <row r="1" spans="1:36" ht="13.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5">
      <c r="A2" s="235"/>
      <c r="B2" s="287" t="s">
        <v>389</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row>
    <row r="3" spans="1:36" ht="13.5">
      <c r="A3" s="235"/>
      <c r="B3" s="288"/>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row>
    <row r="4" spans="1:36" ht="13.5">
      <c r="A4" s="235"/>
      <c r="B4" s="287" t="s">
        <v>390</v>
      </c>
      <c r="C4" s="235"/>
      <c r="D4" s="235"/>
      <c r="E4" s="235"/>
      <c r="F4" s="235"/>
      <c r="G4" s="235"/>
      <c r="H4" s="235"/>
      <c r="I4" s="235"/>
      <c r="J4" s="235"/>
      <c r="K4" s="235"/>
      <c r="L4" s="235"/>
      <c r="M4" s="235"/>
      <c r="N4" s="235"/>
      <c r="O4" s="235"/>
      <c r="P4" s="235"/>
      <c r="Q4" s="235"/>
      <c r="R4" s="235"/>
      <c r="S4" s="235"/>
      <c r="T4" s="235"/>
      <c r="U4" s="235"/>
      <c r="V4" s="235"/>
      <c r="W4" s="235"/>
      <c r="X4" s="289" t="s">
        <v>391</v>
      </c>
      <c r="Y4" s="235"/>
      <c r="Z4" s="235"/>
      <c r="AA4" s="235"/>
      <c r="AB4" s="235"/>
      <c r="AC4" s="235"/>
      <c r="AD4" s="235"/>
      <c r="AE4" s="235"/>
      <c r="AF4" s="235"/>
      <c r="AG4" s="235"/>
      <c r="AH4" s="235"/>
      <c r="AI4" s="235"/>
      <c r="AJ4" s="235"/>
    </row>
    <row r="5" spans="1:36" ht="12" customHeight="1">
      <c r="A5" s="235"/>
      <c r="B5" s="287"/>
      <c r="C5" s="235"/>
      <c r="D5" s="235"/>
      <c r="E5" s="235"/>
      <c r="F5" s="235"/>
      <c r="G5" s="235"/>
      <c r="H5" s="235"/>
      <c r="I5" s="235"/>
      <c r="J5" s="235"/>
      <c r="K5" s="235"/>
      <c r="L5" s="235"/>
      <c r="M5" s="235"/>
      <c r="N5" s="235"/>
      <c r="O5" s="235"/>
      <c r="P5" s="235"/>
      <c r="Q5" s="235"/>
      <c r="R5" s="235"/>
      <c r="S5" s="235"/>
      <c r="T5" s="235"/>
      <c r="U5" s="235"/>
      <c r="V5" s="235"/>
      <c r="W5" s="289"/>
      <c r="X5" s="235"/>
      <c r="Y5" s="235"/>
      <c r="Z5" s="235"/>
      <c r="AA5" s="235"/>
      <c r="AB5" s="235"/>
      <c r="AC5" s="235"/>
      <c r="AD5" s="235"/>
      <c r="AE5" s="235"/>
      <c r="AF5" s="235"/>
      <c r="AG5" s="235"/>
      <c r="AH5" s="235"/>
      <c r="AI5" s="235"/>
      <c r="AJ5" s="290"/>
    </row>
    <row r="6" spans="1:36" ht="12" customHeight="1">
      <c r="A6" s="235"/>
      <c r="B6" s="235"/>
      <c r="C6" s="235"/>
      <c r="D6" s="235"/>
      <c r="E6" s="235"/>
      <c r="F6" s="235"/>
      <c r="G6" s="235"/>
      <c r="H6" s="235"/>
      <c r="I6" s="235"/>
      <c r="J6" s="235"/>
      <c r="K6" s="235"/>
      <c r="L6" s="235"/>
      <c r="M6" s="235"/>
      <c r="N6" s="235"/>
      <c r="O6" s="235"/>
      <c r="P6" s="235"/>
      <c r="Q6" s="235"/>
      <c r="R6" s="235"/>
      <c r="S6" s="235"/>
      <c r="T6" s="235"/>
      <c r="U6" s="235"/>
      <c r="V6" s="235"/>
      <c r="W6" s="235"/>
      <c r="X6" s="287" t="s">
        <v>392</v>
      </c>
      <c r="Y6" s="235"/>
      <c r="Z6" s="235"/>
      <c r="AA6" s="235"/>
      <c r="AB6" s="235"/>
      <c r="AC6" s="235"/>
      <c r="AD6" s="235"/>
      <c r="AE6" s="235"/>
      <c r="AF6" s="235"/>
      <c r="AG6" s="235"/>
      <c r="AH6" s="235"/>
      <c r="AI6" s="235"/>
      <c r="AJ6" s="290"/>
    </row>
    <row r="7" spans="1:36" ht="12" customHeight="1">
      <c r="A7" s="235"/>
      <c r="B7" s="235"/>
      <c r="C7" s="235"/>
      <c r="D7" s="235"/>
      <c r="E7" s="235"/>
      <c r="F7" s="235"/>
      <c r="G7" s="235"/>
      <c r="H7" s="235"/>
      <c r="I7" s="235"/>
      <c r="J7" s="235"/>
      <c r="K7" s="235"/>
      <c r="L7" s="235"/>
      <c r="M7" s="235"/>
      <c r="N7" s="235"/>
      <c r="O7" s="235"/>
      <c r="P7" s="235"/>
      <c r="Q7" s="235"/>
      <c r="R7" s="235"/>
      <c r="S7" s="235"/>
      <c r="T7" s="235"/>
      <c r="U7" s="235"/>
      <c r="V7" s="235"/>
      <c r="W7" s="287"/>
      <c r="X7" s="235"/>
      <c r="Y7" s="235"/>
      <c r="Z7" s="235"/>
      <c r="AA7" s="235"/>
      <c r="AB7" s="235"/>
      <c r="AC7" s="235"/>
      <c r="AD7" s="235"/>
      <c r="AE7" s="235"/>
      <c r="AF7" s="235"/>
      <c r="AG7" s="235"/>
      <c r="AH7" s="235"/>
      <c r="AI7" s="235"/>
      <c r="AJ7" s="290"/>
    </row>
    <row r="8" spans="1:36" ht="24">
      <c r="A8" s="235"/>
      <c r="B8" s="287" t="s">
        <v>393</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87" t="s">
        <v>394</v>
      </c>
      <c r="AC8" s="235"/>
      <c r="AD8" s="235"/>
      <c r="AE8" s="235"/>
      <c r="AF8" s="235"/>
      <c r="AG8" s="235"/>
      <c r="AH8" s="235"/>
      <c r="AI8" s="235"/>
      <c r="AJ8" s="290"/>
    </row>
    <row r="9" spans="1:36" ht="10.5" customHeight="1">
      <c r="A9" s="235"/>
      <c r="B9" s="288"/>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90"/>
    </row>
    <row r="10" spans="1:36" ht="24">
      <c r="A10" s="235"/>
      <c r="B10" s="365" t="s">
        <v>395</v>
      </c>
      <c r="C10" s="365" t="s">
        <v>396</v>
      </c>
      <c r="D10" s="365" t="s">
        <v>397</v>
      </c>
      <c r="E10" s="371" t="s">
        <v>398</v>
      </c>
      <c r="F10" s="372"/>
      <c r="G10" s="372"/>
      <c r="H10" s="372"/>
      <c r="I10" s="372"/>
      <c r="J10" s="372"/>
      <c r="K10" s="373"/>
      <c r="L10" s="371" t="s">
        <v>399</v>
      </c>
      <c r="M10" s="372"/>
      <c r="N10" s="372"/>
      <c r="O10" s="372"/>
      <c r="P10" s="372"/>
      <c r="Q10" s="372"/>
      <c r="R10" s="373"/>
      <c r="S10" s="371" t="s">
        <v>400</v>
      </c>
      <c r="T10" s="372"/>
      <c r="U10" s="372"/>
      <c r="V10" s="372"/>
      <c r="W10" s="372"/>
      <c r="X10" s="372"/>
      <c r="Y10" s="373"/>
      <c r="Z10" s="371" t="s">
        <v>401</v>
      </c>
      <c r="AA10" s="372"/>
      <c r="AB10" s="372"/>
      <c r="AC10" s="372"/>
      <c r="AD10" s="372"/>
      <c r="AE10" s="372"/>
      <c r="AF10" s="376"/>
      <c r="AG10" s="377" t="s">
        <v>402</v>
      </c>
      <c r="AH10" s="365" t="s">
        <v>403</v>
      </c>
      <c r="AI10" s="365" t="s">
        <v>404</v>
      </c>
      <c r="AJ10" s="290"/>
    </row>
    <row r="11" spans="1:36" ht="24">
      <c r="A11" s="235"/>
      <c r="B11" s="369"/>
      <c r="C11" s="369"/>
      <c r="D11" s="369"/>
      <c r="E11" s="293">
        <v>1</v>
      </c>
      <c r="F11" s="293">
        <v>2</v>
      </c>
      <c r="G11" s="293">
        <v>3</v>
      </c>
      <c r="H11" s="293">
        <v>4</v>
      </c>
      <c r="I11" s="293">
        <v>5</v>
      </c>
      <c r="J11" s="293">
        <v>6</v>
      </c>
      <c r="K11" s="293">
        <v>7</v>
      </c>
      <c r="L11" s="293">
        <v>8</v>
      </c>
      <c r="M11" s="293">
        <v>9</v>
      </c>
      <c r="N11" s="293">
        <v>10</v>
      </c>
      <c r="O11" s="293">
        <v>11</v>
      </c>
      <c r="P11" s="293">
        <v>12</v>
      </c>
      <c r="Q11" s="293">
        <v>13</v>
      </c>
      <c r="R11" s="293">
        <v>14</v>
      </c>
      <c r="S11" s="293">
        <v>15</v>
      </c>
      <c r="T11" s="293">
        <v>16</v>
      </c>
      <c r="U11" s="293">
        <v>17</v>
      </c>
      <c r="V11" s="293">
        <v>18</v>
      </c>
      <c r="W11" s="293">
        <v>19</v>
      </c>
      <c r="X11" s="293">
        <v>20</v>
      </c>
      <c r="Y11" s="293">
        <v>21</v>
      </c>
      <c r="Z11" s="293">
        <v>22</v>
      </c>
      <c r="AA11" s="293">
        <v>23</v>
      </c>
      <c r="AB11" s="293">
        <v>24</v>
      </c>
      <c r="AC11" s="293">
        <v>25</v>
      </c>
      <c r="AD11" s="293">
        <v>26</v>
      </c>
      <c r="AE11" s="293">
        <v>27</v>
      </c>
      <c r="AF11" s="292">
        <v>28</v>
      </c>
      <c r="AG11" s="378"/>
      <c r="AH11" s="366"/>
      <c r="AI11" s="366"/>
      <c r="AJ11" s="290"/>
    </row>
    <row r="12" spans="1:36" ht="24">
      <c r="A12" s="235"/>
      <c r="B12" s="370"/>
      <c r="C12" s="370"/>
      <c r="D12" s="370"/>
      <c r="E12" s="293" t="s">
        <v>48</v>
      </c>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5"/>
      <c r="AG12" s="379"/>
      <c r="AH12" s="367"/>
      <c r="AI12" s="367"/>
      <c r="AJ12" s="290"/>
    </row>
    <row r="13" spans="1:36" ht="13.5">
      <c r="A13" s="235"/>
      <c r="B13" s="368" t="s">
        <v>405</v>
      </c>
      <c r="C13" s="368"/>
      <c r="D13" s="368"/>
      <c r="E13" s="296" t="s">
        <v>147</v>
      </c>
      <c r="F13" s="296" t="s">
        <v>147</v>
      </c>
      <c r="G13" s="296" t="s">
        <v>406</v>
      </c>
      <c r="H13" s="296" t="s">
        <v>149</v>
      </c>
      <c r="I13" s="296" t="s">
        <v>407</v>
      </c>
      <c r="J13" s="296" t="s">
        <v>147</v>
      </c>
      <c r="K13" s="296" t="s">
        <v>407</v>
      </c>
      <c r="L13" s="297"/>
      <c r="M13" s="297"/>
      <c r="N13" s="297"/>
      <c r="O13" s="297"/>
      <c r="P13" s="297"/>
      <c r="Q13" s="297"/>
      <c r="R13" s="297"/>
      <c r="S13" s="297"/>
      <c r="T13" s="297"/>
      <c r="U13" s="297"/>
      <c r="V13" s="297"/>
      <c r="W13" s="297"/>
      <c r="X13" s="297"/>
      <c r="Y13" s="297"/>
      <c r="Z13" s="297"/>
      <c r="AA13" s="297"/>
      <c r="AB13" s="297"/>
      <c r="AC13" s="297"/>
      <c r="AD13" s="297"/>
      <c r="AE13" s="297"/>
      <c r="AF13" s="298"/>
      <c r="AG13" s="299"/>
      <c r="AH13" s="300"/>
      <c r="AI13" s="300"/>
      <c r="AJ13" s="235"/>
    </row>
    <row r="14" spans="1:36" ht="13.5">
      <c r="A14" s="235"/>
      <c r="B14" s="368" t="s">
        <v>408</v>
      </c>
      <c r="C14" s="368"/>
      <c r="D14" s="368"/>
      <c r="E14" s="296" t="s">
        <v>409</v>
      </c>
      <c r="F14" s="296" t="s">
        <v>409</v>
      </c>
      <c r="G14" s="296" t="s">
        <v>409</v>
      </c>
      <c r="H14" s="296" t="s">
        <v>410</v>
      </c>
      <c r="I14" s="296" t="s">
        <v>410</v>
      </c>
      <c r="J14" s="296" t="s">
        <v>411</v>
      </c>
      <c r="K14" s="296" t="s">
        <v>411</v>
      </c>
      <c r="L14" s="297"/>
      <c r="M14" s="297"/>
      <c r="N14" s="297"/>
      <c r="O14" s="297"/>
      <c r="P14" s="297"/>
      <c r="Q14" s="297"/>
      <c r="R14" s="297"/>
      <c r="S14" s="297"/>
      <c r="T14" s="297"/>
      <c r="U14" s="297"/>
      <c r="V14" s="297"/>
      <c r="W14" s="297"/>
      <c r="X14" s="297"/>
      <c r="Y14" s="297"/>
      <c r="Z14" s="297"/>
      <c r="AA14" s="297"/>
      <c r="AB14" s="297"/>
      <c r="AC14" s="297"/>
      <c r="AD14" s="297"/>
      <c r="AE14" s="297"/>
      <c r="AF14" s="298"/>
      <c r="AG14" s="299"/>
      <c r="AH14" s="300"/>
      <c r="AI14" s="300"/>
      <c r="AJ14" s="235"/>
    </row>
    <row r="15" spans="1:36" ht="13.5">
      <c r="A15" s="235"/>
      <c r="B15" s="300"/>
      <c r="C15" s="300"/>
      <c r="D15" s="300"/>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301"/>
      <c r="AG15" s="299"/>
      <c r="AH15" s="300"/>
      <c r="AI15" s="300"/>
      <c r="AJ15" s="235"/>
    </row>
    <row r="16" spans="1:36" ht="13.5">
      <c r="A16" s="235"/>
      <c r="B16" s="300"/>
      <c r="C16" s="300"/>
      <c r="D16" s="300"/>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301"/>
      <c r="AG16" s="299"/>
      <c r="AH16" s="300"/>
      <c r="AI16" s="300"/>
      <c r="AJ16" s="235"/>
    </row>
    <row r="17" spans="1:36" ht="13.5">
      <c r="A17" s="235"/>
      <c r="B17" s="300"/>
      <c r="C17" s="300"/>
      <c r="D17" s="300"/>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301"/>
      <c r="AG17" s="299"/>
      <c r="AH17" s="300"/>
      <c r="AI17" s="300"/>
      <c r="AJ17" s="235"/>
    </row>
    <row r="18" spans="1:36" ht="13.5">
      <c r="A18" s="235"/>
      <c r="B18" s="300"/>
      <c r="C18" s="300"/>
      <c r="D18" s="300"/>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301"/>
      <c r="AG18" s="299"/>
      <c r="AH18" s="300"/>
      <c r="AI18" s="300"/>
      <c r="AJ18" s="235"/>
    </row>
    <row r="19" spans="1:36" ht="13.5">
      <c r="A19" s="235"/>
      <c r="B19" s="300"/>
      <c r="C19" s="300"/>
      <c r="D19" s="300"/>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301"/>
      <c r="AG19" s="299"/>
      <c r="AH19" s="300"/>
      <c r="AI19" s="300"/>
      <c r="AJ19" s="235"/>
    </row>
    <row r="20" spans="1:36" ht="13.5">
      <c r="A20" s="235"/>
      <c r="B20" s="300"/>
      <c r="C20" s="300"/>
      <c r="D20" s="300"/>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301"/>
      <c r="AG20" s="299"/>
      <c r="AH20" s="300"/>
      <c r="AI20" s="300"/>
      <c r="AJ20" s="235"/>
    </row>
    <row r="21" spans="1:36" ht="13.5">
      <c r="A21" s="235"/>
      <c r="B21" s="300"/>
      <c r="C21" s="300"/>
      <c r="D21" s="300"/>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301"/>
      <c r="AG21" s="299"/>
      <c r="AH21" s="300"/>
      <c r="AI21" s="300"/>
      <c r="AJ21" s="235"/>
    </row>
    <row r="22" spans="1:36" ht="13.5">
      <c r="A22" s="235"/>
      <c r="B22" s="300"/>
      <c r="C22" s="300"/>
      <c r="D22" s="300"/>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9"/>
      <c r="AH22" s="300"/>
      <c r="AI22" s="300"/>
      <c r="AJ22" s="235"/>
    </row>
    <row r="23" spans="1:36" ht="13.5">
      <c r="A23" s="235"/>
      <c r="B23" s="300"/>
      <c r="C23" s="300"/>
      <c r="D23" s="300"/>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9"/>
      <c r="AH23" s="300"/>
      <c r="AI23" s="300"/>
      <c r="AJ23" s="235"/>
    </row>
    <row r="24" spans="1:36" ht="14.25" thickBot="1">
      <c r="A24" s="235"/>
      <c r="B24" s="302"/>
      <c r="C24" s="235"/>
      <c r="D24" s="302"/>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9"/>
      <c r="AH24" s="300"/>
      <c r="AI24" s="300"/>
      <c r="AJ24" s="235"/>
    </row>
    <row r="25" spans="1:36" ht="14.25" thickTop="1">
      <c r="A25" s="235"/>
      <c r="B25" s="374" t="s">
        <v>412</v>
      </c>
      <c r="C25" s="375" t="s">
        <v>413</v>
      </c>
      <c r="D25" s="375"/>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235"/>
      <c r="AH25" s="235"/>
      <c r="AI25" s="304"/>
      <c r="AJ25" s="235"/>
    </row>
    <row r="26" spans="1:36" ht="13.5">
      <c r="A26" s="235"/>
      <c r="B26" s="368"/>
      <c r="C26" s="368" t="s">
        <v>414</v>
      </c>
      <c r="D26" s="368"/>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235"/>
      <c r="AH26" s="235"/>
      <c r="AI26" s="306"/>
      <c r="AJ26" s="235"/>
    </row>
    <row r="27" spans="1:36" ht="13.5">
      <c r="A27" s="235"/>
      <c r="B27" s="307"/>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235"/>
      <c r="AH27" s="235"/>
      <c r="AI27" s="306"/>
      <c r="AJ27" s="235"/>
    </row>
    <row r="28" spans="1:36" ht="13.5">
      <c r="A28" s="235"/>
      <c r="B28" s="309" t="s">
        <v>415</v>
      </c>
      <c r="C28" s="235"/>
      <c r="D28" s="235"/>
      <c r="E28" s="310"/>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311"/>
      <c r="AJ28" s="312"/>
    </row>
    <row r="29" spans="1:36" ht="13.5">
      <c r="A29" s="235"/>
      <c r="B29" s="309"/>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306"/>
      <c r="AJ29" s="235"/>
    </row>
    <row r="30" spans="1:36" ht="13.5">
      <c r="A30" s="235"/>
      <c r="B30" s="309" t="s">
        <v>416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306"/>
      <c r="AJ30" s="235"/>
    </row>
    <row r="31" spans="1:36" ht="13.5">
      <c r="A31" s="235"/>
      <c r="B31" s="309" t="s">
        <v>417</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306"/>
      <c r="AJ31" s="235"/>
    </row>
    <row r="32" spans="1:36" ht="13.5">
      <c r="A32" s="235"/>
      <c r="B32" s="309"/>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306"/>
      <c r="AJ32" s="235"/>
    </row>
    <row r="33" spans="1:36" ht="13.5">
      <c r="A33" s="235"/>
      <c r="B33" s="309" t="s">
        <v>418</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306"/>
      <c r="AJ33" s="235"/>
    </row>
    <row r="34" spans="1:36" ht="13.5">
      <c r="A34" s="235"/>
      <c r="B34" s="309" t="s">
        <v>417</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306"/>
      <c r="AJ34" s="235"/>
    </row>
    <row r="35" spans="1:36" ht="13.5">
      <c r="A35" s="235"/>
      <c r="B35" s="309"/>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306"/>
      <c r="AJ35" s="235"/>
    </row>
    <row r="36" spans="1:36" ht="13.5">
      <c r="A36" s="235"/>
      <c r="B36" s="309" t="s">
        <v>419</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306"/>
      <c r="AJ36" s="235"/>
    </row>
    <row r="37" spans="1:36" ht="13.5">
      <c r="A37" s="235"/>
      <c r="B37" s="309" t="s">
        <v>417</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306"/>
      <c r="AJ37" s="235"/>
    </row>
    <row r="38" spans="1:36" ht="13.5">
      <c r="A38" s="235"/>
      <c r="B38" s="313"/>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314"/>
      <c r="AJ38" s="235"/>
    </row>
    <row r="39" spans="1:36" ht="13.5">
      <c r="A39" s="235"/>
      <c r="B39" s="287"/>
      <c r="C39" s="259"/>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row>
    <row r="40" spans="1:36" ht="13.5">
      <c r="A40" s="235"/>
      <c r="B40" s="287"/>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row>
    <row r="41" spans="1:36" ht="13.5">
      <c r="A41" s="235"/>
      <c r="B41" s="154" t="s">
        <v>420</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row>
    <row r="42" spans="1:36" ht="13.5">
      <c r="A42" s="235"/>
      <c r="B42" s="154" t="s">
        <v>421</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row>
    <row r="43" spans="1:36" ht="13.5">
      <c r="A43" s="235"/>
      <c r="B43" s="154" t="s">
        <v>422</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row>
    <row r="44" spans="1:36" ht="13.5">
      <c r="A44" s="235"/>
      <c r="B44" s="154" t="s">
        <v>423</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row>
    <row r="45" spans="1:36" ht="13.5">
      <c r="A45" s="235"/>
      <c r="B45" s="154" t="s">
        <v>424</v>
      </c>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row>
    <row r="46" spans="1:36" ht="13.5">
      <c r="A46" s="235"/>
      <c r="B46" s="154" t="s">
        <v>425</v>
      </c>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row>
    <row r="47" spans="1:36" ht="13.5">
      <c r="A47" s="235"/>
      <c r="B47" s="154" t="s">
        <v>426</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row>
    <row r="48" spans="1:36" ht="13.5">
      <c r="A48" s="235"/>
      <c r="B48" s="154" t="s">
        <v>427</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row>
    <row r="49" spans="1:36" ht="13.5">
      <c r="A49" s="235"/>
      <c r="B49" s="154" t="s">
        <v>428</v>
      </c>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row>
    <row r="50" spans="1:36" ht="13.5">
      <c r="A50" s="235"/>
      <c r="B50" s="154" t="s">
        <v>429</v>
      </c>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row>
    <row r="51" spans="1:36" ht="14.25">
      <c r="A51" s="235"/>
      <c r="B51" s="315" t="s">
        <v>430</v>
      </c>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row>
    <row r="52" spans="1:36" ht="13.5">
      <c r="A52" s="235"/>
      <c r="B52" s="154" t="s">
        <v>431</v>
      </c>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row>
    <row r="53" spans="1:36" ht="13.5">
      <c r="A53" s="235"/>
      <c r="B53" s="154" t="s">
        <v>432</v>
      </c>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row>
    <row r="54" spans="1:36" ht="13.5">
      <c r="A54" s="235"/>
      <c r="B54" s="154" t="s">
        <v>433</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row>
    <row r="55" spans="1:36" ht="13.5">
      <c r="A55" s="235"/>
      <c r="B55" s="154" t="s">
        <v>434</v>
      </c>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row>
    <row r="56" spans="1:36" ht="13.5">
      <c r="A56" s="235"/>
      <c r="B56" s="154" t="s">
        <v>435</v>
      </c>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row>
    <row r="57" spans="1:36" ht="13.5">
      <c r="A57" s="235"/>
      <c r="B57" s="154" t="s">
        <v>436</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row>
    <row r="58" spans="1:36" ht="13.5">
      <c r="A58" s="235"/>
      <c r="B58" s="154" t="s">
        <v>437</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row>
    <row r="59" spans="1:36" ht="13.5">
      <c r="A59" s="235"/>
      <c r="B59" s="154" t="s">
        <v>438</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row>
    <row r="60" spans="1:36" ht="13.5">
      <c r="A60" s="235"/>
      <c r="B60" s="154" t="s">
        <v>439</v>
      </c>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row>
    <row r="61" spans="1:36" ht="13.5">
      <c r="A61" s="235"/>
      <c r="B61" s="154" t="s">
        <v>440</v>
      </c>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Q34"/>
  <sheetViews>
    <sheetView view="pageBreakPreview" zoomScaleSheetLayoutView="100" zoomScalePageLayoutView="0" workbookViewId="0" topLeftCell="A1">
      <selection activeCell="M24" sqref="M24"/>
    </sheetView>
  </sheetViews>
  <sheetFormatPr defaultColWidth="8.875" defaultRowHeight="13.5"/>
  <cols>
    <col min="1" max="1" width="17.625" style="10" customWidth="1"/>
    <col min="2" max="2" width="6.375" style="10" customWidth="1"/>
    <col min="3" max="3" width="25.125" style="10" customWidth="1"/>
    <col min="4" max="34" width="3.25390625" style="10" customWidth="1"/>
    <col min="35" max="35" width="10.00390625" style="10" customWidth="1"/>
    <col min="36" max="16384" width="8.875" style="10" customWidth="1"/>
  </cols>
  <sheetData>
    <row r="1" spans="1:43" ht="13.5">
      <c r="A1" s="9" t="s">
        <v>36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3" ht="18.75" customHeight="1">
      <c r="A2" s="11" t="s">
        <v>37</v>
      </c>
      <c r="B2" s="9"/>
      <c r="C2" s="9"/>
      <c r="D2" s="9"/>
      <c r="E2" s="9"/>
      <c r="F2" s="9"/>
      <c r="G2" s="9"/>
      <c r="H2" s="9"/>
      <c r="I2" s="12" t="s">
        <v>38</v>
      </c>
      <c r="J2" s="12"/>
      <c r="K2" s="12"/>
      <c r="L2" s="12"/>
      <c r="M2" s="12"/>
      <c r="N2" s="12"/>
      <c r="O2" s="9"/>
      <c r="P2" s="11" t="s">
        <v>39</v>
      </c>
      <c r="Q2" s="9"/>
      <c r="R2" s="9"/>
      <c r="S2" s="9"/>
      <c r="T2" s="9"/>
      <c r="U2" s="9"/>
      <c r="V2" s="9"/>
      <c r="W2" s="9"/>
      <c r="X2" s="9"/>
      <c r="Y2" s="9"/>
      <c r="Z2" s="9"/>
      <c r="AA2" s="9"/>
      <c r="AB2" s="9"/>
      <c r="AC2" s="9"/>
      <c r="AD2" s="9"/>
      <c r="AE2" s="9"/>
      <c r="AF2" s="9"/>
      <c r="AG2" s="9"/>
      <c r="AH2" s="9"/>
      <c r="AI2" s="9"/>
      <c r="AJ2" s="9"/>
      <c r="AK2" s="9"/>
      <c r="AL2" s="9"/>
      <c r="AM2" s="9"/>
      <c r="AN2" s="9"/>
      <c r="AO2" s="9"/>
      <c r="AP2" s="9"/>
      <c r="AQ2" s="9"/>
    </row>
    <row r="3" spans="1:43" ht="18.75" customHeight="1">
      <c r="A3" s="13"/>
      <c r="B3" s="14"/>
      <c r="C3" s="9"/>
      <c r="D3" s="9"/>
      <c r="E3" s="9"/>
      <c r="F3" s="9"/>
      <c r="G3" s="9"/>
      <c r="H3" s="12"/>
      <c r="I3" s="12"/>
      <c r="J3" s="12"/>
      <c r="K3" s="12"/>
      <c r="L3" s="12"/>
      <c r="M3" s="12"/>
      <c r="N3" s="12"/>
      <c r="O3" s="9"/>
      <c r="P3" s="11" t="s">
        <v>40</v>
      </c>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ht="15" customHeight="1">
      <c r="A4" s="383" t="s">
        <v>41</v>
      </c>
      <c r="B4" s="383"/>
      <c r="C4" s="383"/>
      <c r="D4" s="383"/>
      <c r="E4" s="383"/>
      <c r="F4" s="383"/>
      <c r="G4" s="383"/>
      <c r="H4" s="383"/>
      <c r="I4" s="15" t="s">
        <v>42</v>
      </c>
      <c r="J4" s="16"/>
      <c r="K4" s="16"/>
      <c r="L4" s="15"/>
      <c r="M4" s="17"/>
      <c r="N4" s="15"/>
      <c r="O4" s="16"/>
      <c r="P4" s="17"/>
      <c r="Q4" s="16"/>
      <c r="R4" s="18"/>
      <c r="S4" s="16"/>
      <c r="T4" s="19"/>
      <c r="U4" s="19" t="s">
        <v>43</v>
      </c>
      <c r="V4" s="19"/>
      <c r="W4" s="19"/>
      <c r="X4" s="19"/>
      <c r="Y4" s="19"/>
      <c r="Z4" s="19"/>
      <c r="AA4" s="19"/>
      <c r="AB4" s="19"/>
      <c r="AC4" s="19"/>
      <c r="AD4" s="19"/>
      <c r="AE4" s="19"/>
      <c r="AF4" s="19"/>
      <c r="AG4" s="19"/>
      <c r="AH4" s="19"/>
      <c r="AI4" s="19"/>
      <c r="AJ4" s="19"/>
      <c r="AK4" s="19"/>
      <c r="AL4" s="19"/>
      <c r="AM4" s="19"/>
      <c r="AN4" s="19"/>
      <c r="AO4" s="19"/>
      <c r="AP4" s="16"/>
      <c r="AQ4" s="16"/>
    </row>
    <row r="5" spans="1:43" ht="18.75" customHeight="1" thickBot="1">
      <c r="A5" s="13"/>
      <c r="B5" s="20"/>
      <c r="C5" s="9"/>
      <c r="D5" s="21"/>
      <c r="E5" s="21"/>
      <c r="F5" s="21"/>
      <c r="G5" s="21"/>
      <c r="H5" s="21"/>
      <c r="I5" s="21"/>
      <c r="J5" s="21"/>
      <c r="K5" s="21"/>
      <c r="L5" s="21"/>
      <c r="M5" s="21"/>
      <c r="N5" s="21"/>
      <c r="O5" s="21"/>
      <c r="P5" s="22"/>
      <c r="Q5" s="21"/>
      <c r="R5" s="21"/>
      <c r="S5" s="21"/>
      <c r="T5" s="21"/>
      <c r="U5" s="21"/>
      <c r="V5" s="21"/>
      <c r="W5" s="21"/>
      <c r="X5" s="21"/>
      <c r="Y5" s="21"/>
      <c r="Z5" s="21"/>
      <c r="AA5" s="21"/>
      <c r="AB5" s="21"/>
      <c r="AC5" s="21"/>
      <c r="AD5" s="21"/>
      <c r="AE5" s="21"/>
      <c r="AF5" s="21"/>
      <c r="AG5" s="21"/>
      <c r="AH5" s="21"/>
      <c r="AI5" s="21"/>
      <c r="AJ5" s="9"/>
      <c r="AK5" s="9"/>
      <c r="AL5" s="9"/>
      <c r="AM5" s="9"/>
      <c r="AN5" s="9"/>
      <c r="AO5" s="9"/>
      <c r="AP5" s="9"/>
      <c r="AQ5" s="9"/>
    </row>
    <row r="6" spans="1:43" ht="18" customHeight="1">
      <c r="A6" s="384" t="s">
        <v>44</v>
      </c>
      <c r="B6" s="386" t="s">
        <v>45</v>
      </c>
      <c r="C6" s="388" t="s">
        <v>46</v>
      </c>
      <c r="D6" s="23">
        <v>1</v>
      </c>
      <c r="E6" s="23">
        <v>2</v>
      </c>
      <c r="F6" s="23">
        <v>3</v>
      </c>
      <c r="G6" s="23">
        <v>4</v>
      </c>
      <c r="H6" s="23">
        <v>5</v>
      </c>
      <c r="I6" s="23">
        <v>6</v>
      </c>
      <c r="J6" s="24">
        <v>7</v>
      </c>
      <c r="K6" s="25">
        <v>8</v>
      </c>
      <c r="L6" s="23">
        <v>9</v>
      </c>
      <c r="M6" s="23">
        <v>10</v>
      </c>
      <c r="N6" s="23">
        <v>11</v>
      </c>
      <c r="O6" s="23">
        <v>12</v>
      </c>
      <c r="P6" s="23">
        <v>13</v>
      </c>
      <c r="Q6" s="24">
        <v>14</v>
      </c>
      <c r="R6" s="25">
        <v>15</v>
      </c>
      <c r="S6" s="23">
        <v>16</v>
      </c>
      <c r="T6" s="23">
        <v>17</v>
      </c>
      <c r="U6" s="23">
        <v>18</v>
      </c>
      <c r="V6" s="23">
        <v>19</v>
      </c>
      <c r="W6" s="23">
        <v>20</v>
      </c>
      <c r="X6" s="24">
        <v>21</v>
      </c>
      <c r="Y6" s="25">
        <v>22</v>
      </c>
      <c r="Z6" s="23">
        <v>23</v>
      </c>
      <c r="AA6" s="23">
        <v>24</v>
      </c>
      <c r="AB6" s="23">
        <v>25</v>
      </c>
      <c r="AC6" s="23">
        <v>26</v>
      </c>
      <c r="AD6" s="23">
        <v>27</v>
      </c>
      <c r="AE6" s="26">
        <v>28</v>
      </c>
      <c r="AF6" s="23">
        <v>29</v>
      </c>
      <c r="AG6" s="23">
        <v>30</v>
      </c>
      <c r="AH6" s="26">
        <v>31</v>
      </c>
      <c r="AI6" s="390" t="s">
        <v>47</v>
      </c>
      <c r="AJ6" s="9"/>
      <c r="AK6" s="9"/>
      <c r="AL6" s="9"/>
      <c r="AM6" s="9"/>
      <c r="AN6" s="9"/>
      <c r="AO6" s="9"/>
      <c r="AP6" s="9"/>
      <c r="AQ6" s="9"/>
    </row>
    <row r="7" spans="1:43" ht="18" customHeight="1" thickBot="1">
      <c r="A7" s="385"/>
      <c r="B7" s="387"/>
      <c r="C7" s="389"/>
      <c r="D7" s="27" t="s">
        <v>48</v>
      </c>
      <c r="E7" s="27"/>
      <c r="F7" s="27"/>
      <c r="G7" s="27"/>
      <c r="H7" s="27"/>
      <c r="I7" s="27"/>
      <c r="J7" s="27"/>
      <c r="K7" s="28"/>
      <c r="L7" s="27"/>
      <c r="M7" s="27"/>
      <c r="N7" s="27"/>
      <c r="O7" s="27"/>
      <c r="P7" s="27"/>
      <c r="Q7" s="27"/>
      <c r="R7" s="28"/>
      <c r="S7" s="27"/>
      <c r="T7" s="27"/>
      <c r="U7" s="27"/>
      <c r="V7" s="27"/>
      <c r="W7" s="27"/>
      <c r="X7" s="27"/>
      <c r="Y7" s="28"/>
      <c r="Z7" s="27"/>
      <c r="AA7" s="27"/>
      <c r="AB7" s="27"/>
      <c r="AC7" s="27"/>
      <c r="AD7" s="27"/>
      <c r="AE7" s="29"/>
      <c r="AF7" s="30"/>
      <c r="AG7" s="30"/>
      <c r="AH7" s="31"/>
      <c r="AI7" s="391"/>
      <c r="AJ7" s="9"/>
      <c r="AK7" s="9"/>
      <c r="AL7" s="9"/>
      <c r="AM7" s="9"/>
      <c r="AN7" s="9"/>
      <c r="AO7" s="9"/>
      <c r="AP7" s="9"/>
      <c r="AQ7" s="9"/>
    </row>
    <row r="8" spans="1:43" ht="18" customHeight="1">
      <c r="A8" s="32"/>
      <c r="B8" s="24"/>
      <c r="C8" s="33"/>
      <c r="D8" s="24"/>
      <c r="E8" s="24"/>
      <c r="F8" s="24"/>
      <c r="G8" s="24"/>
      <c r="H8" s="24"/>
      <c r="I8" s="24"/>
      <c r="J8" s="24"/>
      <c r="K8" s="34"/>
      <c r="L8" s="24"/>
      <c r="M8" s="24"/>
      <c r="N8" s="24"/>
      <c r="O8" s="24"/>
      <c r="P8" s="24"/>
      <c r="Q8" s="24"/>
      <c r="R8" s="34"/>
      <c r="S8" s="24"/>
      <c r="T8" s="24"/>
      <c r="U8" s="24"/>
      <c r="V8" s="24"/>
      <c r="W8" s="24"/>
      <c r="X8" s="24"/>
      <c r="Y8" s="34"/>
      <c r="Z8" s="24"/>
      <c r="AA8" s="24"/>
      <c r="AB8" s="24"/>
      <c r="AC8" s="24"/>
      <c r="AD8" s="24"/>
      <c r="AE8" s="35"/>
      <c r="AF8" s="24"/>
      <c r="AG8" s="24"/>
      <c r="AH8" s="35"/>
      <c r="AI8" s="36"/>
      <c r="AJ8" s="9"/>
      <c r="AK8" s="9"/>
      <c r="AL8" s="9"/>
      <c r="AM8" s="9"/>
      <c r="AN8" s="9"/>
      <c r="AO8" s="9"/>
      <c r="AP8" s="9"/>
      <c r="AQ8" s="9"/>
    </row>
    <row r="9" spans="1:43" ht="18" customHeight="1">
      <c r="A9" s="37"/>
      <c r="B9" s="38"/>
      <c r="C9" s="39"/>
      <c r="D9" s="40"/>
      <c r="E9" s="40"/>
      <c r="F9" s="40"/>
      <c r="G9" s="40"/>
      <c r="H9" s="40"/>
      <c r="I9" s="41"/>
      <c r="J9" s="41"/>
      <c r="K9" s="42"/>
      <c r="L9" s="38"/>
      <c r="M9" s="38"/>
      <c r="N9" s="38"/>
      <c r="O9" s="38"/>
      <c r="P9" s="38"/>
      <c r="Q9" s="38"/>
      <c r="R9" s="42"/>
      <c r="S9" s="38"/>
      <c r="T9" s="38"/>
      <c r="U9" s="38"/>
      <c r="V9" s="38"/>
      <c r="W9" s="38"/>
      <c r="X9" s="38"/>
      <c r="Y9" s="42"/>
      <c r="Z9" s="38"/>
      <c r="AA9" s="38"/>
      <c r="AB9" s="38"/>
      <c r="AC9" s="38"/>
      <c r="AD9" s="38"/>
      <c r="AE9" s="43"/>
      <c r="AF9" s="38"/>
      <c r="AG9" s="38"/>
      <c r="AH9" s="43"/>
      <c r="AI9" s="44"/>
      <c r="AJ9" s="9"/>
      <c r="AK9" s="9"/>
      <c r="AL9" s="9"/>
      <c r="AM9" s="9"/>
      <c r="AN9" s="9"/>
      <c r="AO9" s="9"/>
      <c r="AP9" s="9"/>
      <c r="AQ9" s="9"/>
    </row>
    <row r="10" spans="1:43" ht="18" customHeight="1">
      <c r="A10" s="37"/>
      <c r="B10" s="38"/>
      <c r="C10" s="39"/>
      <c r="D10" s="38"/>
      <c r="E10" s="38"/>
      <c r="F10" s="38"/>
      <c r="G10" s="38"/>
      <c r="H10" s="38"/>
      <c r="I10" s="38"/>
      <c r="J10" s="38"/>
      <c r="K10" s="42"/>
      <c r="L10" s="38"/>
      <c r="M10" s="38"/>
      <c r="N10" s="38"/>
      <c r="O10" s="38"/>
      <c r="P10" s="38"/>
      <c r="Q10" s="38"/>
      <c r="R10" s="42"/>
      <c r="S10" s="38"/>
      <c r="T10" s="38"/>
      <c r="U10" s="38"/>
      <c r="V10" s="38"/>
      <c r="W10" s="38"/>
      <c r="X10" s="38"/>
      <c r="Y10" s="42"/>
      <c r="Z10" s="38"/>
      <c r="AA10" s="38"/>
      <c r="AB10" s="38"/>
      <c r="AC10" s="38"/>
      <c r="AD10" s="38"/>
      <c r="AE10" s="43"/>
      <c r="AF10" s="38"/>
      <c r="AG10" s="38"/>
      <c r="AH10" s="43"/>
      <c r="AI10" s="44"/>
      <c r="AJ10" s="9"/>
      <c r="AK10" s="9"/>
      <c r="AL10" s="9"/>
      <c r="AM10" s="9"/>
      <c r="AN10" s="9"/>
      <c r="AO10" s="9"/>
      <c r="AP10" s="9"/>
      <c r="AQ10" s="9"/>
    </row>
    <row r="11" spans="1:43" ht="18" customHeight="1">
      <c r="A11" s="37"/>
      <c r="B11" s="38"/>
      <c r="C11" s="39"/>
      <c r="D11" s="38"/>
      <c r="E11" s="38"/>
      <c r="F11" s="38"/>
      <c r="G11" s="38"/>
      <c r="H11" s="38"/>
      <c r="I11" s="38"/>
      <c r="J11" s="38"/>
      <c r="K11" s="42"/>
      <c r="L11" s="38"/>
      <c r="M11" s="38"/>
      <c r="N11" s="38"/>
      <c r="O11" s="38"/>
      <c r="P11" s="38"/>
      <c r="Q11" s="38"/>
      <c r="R11" s="42"/>
      <c r="S11" s="38"/>
      <c r="T11" s="38"/>
      <c r="U11" s="38"/>
      <c r="V11" s="38"/>
      <c r="W11" s="38"/>
      <c r="X11" s="38"/>
      <c r="Y11" s="42"/>
      <c r="Z11" s="38"/>
      <c r="AA11" s="38"/>
      <c r="AB11" s="38"/>
      <c r="AC11" s="38"/>
      <c r="AD11" s="38"/>
      <c r="AE11" s="43"/>
      <c r="AF11" s="38"/>
      <c r="AG11" s="38"/>
      <c r="AH11" s="43"/>
      <c r="AI11" s="44"/>
      <c r="AJ11" s="9"/>
      <c r="AK11" s="9"/>
      <c r="AL11" s="9"/>
      <c r="AM11" s="9"/>
      <c r="AN11" s="9"/>
      <c r="AO11" s="9"/>
      <c r="AP11" s="9"/>
      <c r="AQ11" s="9"/>
    </row>
    <row r="12" spans="1:43" ht="18" customHeight="1">
      <c r="A12" s="37"/>
      <c r="B12" s="38"/>
      <c r="C12" s="39"/>
      <c r="D12" s="38"/>
      <c r="E12" s="38"/>
      <c r="F12" s="38"/>
      <c r="G12" s="38"/>
      <c r="H12" s="38"/>
      <c r="I12" s="38"/>
      <c r="J12" s="38"/>
      <c r="K12" s="42"/>
      <c r="L12" s="38"/>
      <c r="M12" s="38"/>
      <c r="N12" s="38"/>
      <c r="O12" s="38"/>
      <c r="P12" s="38"/>
      <c r="Q12" s="38"/>
      <c r="R12" s="42"/>
      <c r="S12" s="38"/>
      <c r="T12" s="38"/>
      <c r="U12" s="38"/>
      <c r="V12" s="38"/>
      <c r="W12" s="38"/>
      <c r="X12" s="38"/>
      <c r="Y12" s="42"/>
      <c r="Z12" s="38"/>
      <c r="AA12" s="38"/>
      <c r="AB12" s="38"/>
      <c r="AC12" s="38"/>
      <c r="AD12" s="38"/>
      <c r="AE12" s="43"/>
      <c r="AF12" s="38"/>
      <c r="AG12" s="38"/>
      <c r="AH12" s="43"/>
      <c r="AI12" s="44"/>
      <c r="AJ12" s="9"/>
      <c r="AK12" s="9"/>
      <c r="AL12" s="9"/>
      <c r="AM12" s="9"/>
      <c r="AN12" s="9"/>
      <c r="AO12" s="9"/>
      <c r="AP12" s="9"/>
      <c r="AQ12" s="9"/>
    </row>
    <row r="13" spans="1:43" ht="18" customHeight="1">
      <c r="A13" s="37"/>
      <c r="B13" s="38"/>
      <c r="C13" s="39"/>
      <c r="D13" s="38"/>
      <c r="E13" s="38"/>
      <c r="F13" s="38"/>
      <c r="G13" s="38"/>
      <c r="H13" s="38"/>
      <c r="I13" s="38"/>
      <c r="J13" s="38"/>
      <c r="K13" s="42"/>
      <c r="L13" s="38"/>
      <c r="M13" s="38"/>
      <c r="N13" s="38"/>
      <c r="O13" s="38"/>
      <c r="P13" s="38"/>
      <c r="Q13" s="38"/>
      <c r="R13" s="42"/>
      <c r="S13" s="38"/>
      <c r="T13" s="38"/>
      <c r="U13" s="38"/>
      <c r="V13" s="38"/>
      <c r="W13" s="38"/>
      <c r="X13" s="38"/>
      <c r="Y13" s="42"/>
      <c r="Z13" s="38"/>
      <c r="AA13" s="38"/>
      <c r="AB13" s="38"/>
      <c r="AC13" s="38"/>
      <c r="AD13" s="38"/>
      <c r="AE13" s="43"/>
      <c r="AF13" s="38"/>
      <c r="AG13" s="38"/>
      <c r="AH13" s="43"/>
      <c r="AI13" s="44"/>
      <c r="AJ13" s="9"/>
      <c r="AK13" s="9"/>
      <c r="AL13" s="9"/>
      <c r="AM13" s="9"/>
      <c r="AN13" s="9"/>
      <c r="AO13" s="9"/>
      <c r="AP13" s="9"/>
      <c r="AQ13" s="9"/>
    </row>
    <row r="14" spans="1:43" ht="18" customHeight="1">
      <c r="A14" s="37"/>
      <c r="B14" s="38"/>
      <c r="C14" s="39"/>
      <c r="D14" s="38"/>
      <c r="E14" s="38"/>
      <c r="F14" s="38"/>
      <c r="G14" s="38"/>
      <c r="H14" s="38"/>
      <c r="I14" s="38"/>
      <c r="J14" s="38"/>
      <c r="K14" s="42"/>
      <c r="L14" s="38"/>
      <c r="M14" s="38"/>
      <c r="N14" s="38"/>
      <c r="O14" s="38"/>
      <c r="P14" s="38"/>
      <c r="Q14" s="38"/>
      <c r="R14" s="42"/>
      <c r="S14" s="38"/>
      <c r="T14" s="38"/>
      <c r="U14" s="38"/>
      <c r="V14" s="38"/>
      <c r="W14" s="38"/>
      <c r="X14" s="38"/>
      <c r="Y14" s="42"/>
      <c r="Z14" s="38"/>
      <c r="AA14" s="38"/>
      <c r="AB14" s="38"/>
      <c r="AC14" s="38"/>
      <c r="AD14" s="38"/>
      <c r="AE14" s="43"/>
      <c r="AF14" s="38"/>
      <c r="AG14" s="38"/>
      <c r="AH14" s="43"/>
      <c r="AI14" s="44"/>
      <c r="AJ14" s="9"/>
      <c r="AK14" s="9"/>
      <c r="AL14" s="9"/>
      <c r="AM14" s="9"/>
      <c r="AN14" s="9"/>
      <c r="AO14" s="9"/>
      <c r="AP14" s="9"/>
      <c r="AQ14" s="9"/>
    </row>
    <row r="15" spans="1:43" ht="18" customHeight="1">
      <c r="A15" s="37"/>
      <c r="B15" s="38"/>
      <c r="C15" s="39"/>
      <c r="D15" s="38"/>
      <c r="E15" s="38"/>
      <c r="F15" s="38"/>
      <c r="G15" s="38"/>
      <c r="H15" s="38"/>
      <c r="I15" s="38"/>
      <c r="J15" s="38"/>
      <c r="K15" s="42"/>
      <c r="L15" s="38"/>
      <c r="M15" s="38"/>
      <c r="N15" s="38"/>
      <c r="O15" s="38"/>
      <c r="P15" s="38"/>
      <c r="Q15" s="38"/>
      <c r="R15" s="42"/>
      <c r="S15" s="38"/>
      <c r="T15" s="38"/>
      <c r="U15" s="38"/>
      <c r="V15" s="38"/>
      <c r="W15" s="38"/>
      <c r="X15" s="38"/>
      <c r="Y15" s="42"/>
      <c r="Z15" s="38"/>
      <c r="AA15" s="38"/>
      <c r="AB15" s="38"/>
      <c r="AC15" s="38"/>
      <c r="AD15" s="38"/>
      <c r="AE15" s="43"/>
      <c r="AF15" s="38"/>
      <c r="AG15" s="38"/>
      <c r="AH15" s="43"/>
      <c r="AI15" s="44"/>
      <c r="AJ15" s="9"/>
      <c r="AK15" s="9"/>
      <c r="AL15" s="9"/>
      <c r="AM15" s="9"/>
      <c r="AN15" s="9"/>
      <c r="AO15" s="9"/>
      <c r="AP15" s="9"/>
      <c r="AQ15" s="9"/>
    </row>
    <row r="16" spans="1:43" ht="18" customHeight="1">
      <c r="A16" s="37"/>
      <c r="B16" s="38"/>
      <c r="C16" s="39"/>
      <c r="D16" s="38"/>
      <c r="E16" s="38"/>
      <c r="F16" s="38"/>
      <c r="G16" s="38"/>
      <c r="H16" s="38"/>
      <c r="I16" s="38"/>
      <c r="J16" s="38"/>
      <c r="K16" s="42"/>
      <c r="L16" s="38"/>
      <c r="M16" s="38"/>
      <c r="N16" s="38"/>
      <c r="O16" s="38"/>
      <c r="P16" s="38"/>
      <c r="Q16" s="38"/>
      <c r="R16" s="42"/>
      <c r="S16" s="38"/>
      <c r="T16" s="38"/>
      <c r="U16" s="38"/>
      <c r="V16" s="38"/>
      <c r="W16" s="38"/>
      <c r="X16" s="38"/>
      <c r="Y16" s="42"/>
      <c r="Z16" s="38"/>
      <c r="AA16" s="38"/>
      <c r="AB16" s="38"/>
      <c r="AC16" s="38"/>
      <c r="AD16" s="38"/>
      <c r="AE16" s="43"/>
      <c r="AF16" s="38"/>
      <c r="AG16" s="38"/>
      <c r="AH16" s="43"/>
      <c r="AI16" s="44"/>
      <c r="AJ16" s="9"/>
      <c r="AK16" s="9"/>
      <c r="AL16" s="9"/>
      <c r="AM16" s="9"/>
      <c r="AN16" s="9"/>
      <c r="AO16" s="9"/>
      <c r="AP16" s="9"/>
      <c r="AQ16" s="9"/>
    </row>
    <row r="17" spans="1:43" ht="18" customHeight="1">
      <c r="A17" s="37"/>
      <c r="B17" s="38"/>
      <c r="C17" s="39"/>
      <c r="D17" s="38"/>
      <c r="E17" s="38"/>
      <c r="F17" s="38"/>
      <c r="G17" s="38"/>
      <c r="H17" s="38"/>
      <c r="I17" s="38"/>
      <c r="J17" s="38"/>
      <c r="K17" s="42"/>
      <c r="L17" s="38"/>
      <c r="M17" s="38"/>
      <c r="N17" s="38"/>
      <c r="O17" s="38"/>
      <c r="P17" s="38"/>
      <c r="Q17" s="38"/>
      <c r="R17" s="42"/>
      <c r="S17" s="38"/>
      <c r="T17" s="38"/>
      <c r="U17" s="38"/>
      <c r="V17" s="38"/>
      <c r="W17" s="38"/>
      <c r="X17" s="38"/>
      <c r="Y17" s="42"/>
      <c r="Z17" s="38"/>
      <c r="AA17" s="38"/>
      <c r="AB17" s="38"/>
      <c r="AC17" s="38"/>
      <c r="AD17" s="38"/>
      <c r="AE17" s="43"/>
      <c r="AF17" s="38"/>
      <c r="AG17" s="38"/>
      <c r="AH17" s="43"/>
      <c r="AI17" s="44"/>
      <c r="AJ17" s="9"/>
      <c r="AK17" s="9"/>
      <c r="AL17" s="9"/>
      <c r="AM17" s="9"/>
      <c r="AN17" s="9"/>
      <c r="AO17" s="9"/>
      <c r="AP17" s="9"/>
      <c r="AQ17" s="12"/>
    </row>
    <row r="18" spans="1:43" ht="18" customHeight="1">
      <c r="A18" s="37"/>
      <c r="B18" s="38"/>
      <c r="C18" s="39"/>
      <c r="D18" s="38"/>
      <c r="E18" s="38"/>
      <c r="F18" s="38"/>
      <c r="G18" s="38"/>
      <c r="H18" s="38"/>
      <c r="I18" s="38"/>
      <c r="J18" s="38"/>
      <c r="K18" s="42"/>
      <c r="L18" s="38"/>
      <c r="M18" s="38"/>
      <c r="N18" s="38"/>
      <c r="O18" s="38"/>
      <c r="P18" s="38"/>
      <c r="Q18" s="38"/>
      <c r="R18" s="42"/>
      <c r="S18" s="38"/>
      <c r="T18" s="38"/>
      <c r="U18" s="38"/>
      <c r="V18" s="38"/>
      <c r="W18" s="38"/>
      <c r="X18" s="38"/>
      <c r="Y18" s="42"/>
      <c r="Z18" s="38"/>
      <c r="AA18" s="38"/>
      <c r="AB18" s="38"/>
      <c r="AC18" s="38"/>
      <c r="AD18" s="38"/>
      <c r="AE18" s="43"/>
      <c r="AF18" s="38"/>
      <c r="AG18" s="38"/>
      <c r="AH18" s="43"/>
      <c r="AI18" s="44"/>
      <c r="AJ18" s="9"/>
      <c r="AK18" s="9"/>
      <c r="AL18" s="9"/>
      <c r="AM18" s="9"/>
      <c r="AN18" s="9"/>
      <c r="AO18" s="9"/>
      <c r="AP18" s="9"/>
      <c r="AQ18" s="12"/>
    </row>
    <row r="19" spans="1:43" ht="18" customHeight="1" thickBot="1">
      <c r="A19" s="45"/>
      <c r="B19" s="30"/>
      <c r="C19" s="46"/>
      <c r="D19" s="45"/>
      <c r="E19" s="30"/>
      <c r="F19" s="47"/>
      <c r="G19" s="47"/>
      <c r="H19" s="47"/>
      <c r="I19" s="47"/>
      <c r="J19" s="47"/>
      <c r="K19" s="48"/>
      <c r="L19" s="47"/>
      <c r="M19" s="47"/>
      <c r="N19" s="47"/>
      <c r="O19" s="47"/>
      <c r="P19" s="47"/>
      <c r="Q19" s="47"/>
      <c r="R19" s="48"/>
      <c r="S19" s="47"/>
      <c r="T19" s="47"/>
      <c r="U19" s="47"/>
      <c r="V19" s="47"/>
      <c r="W19" s="47"/>
      <c r="X19" s="47"/>
      <c r="Y19" s="48"/>
      <c r="Z19" s="47"/>
      <c r="AA19" s="47"/>
      <c r="AB19" s="47"/>
      <c r="AC19" s="47"/>
      <c r="AD19" s="47"/>
      <c r="AE19" s="49"/>
      <c r="AF19" s="30"/>
      <c r="AG19" s="30"/>
      <c r="AH19" s="31"/>
      <c r="AI19" s="50"/>
      <c r="AJ19" s="9"/>
      <c r="AK19" s="9"/>
      <c r="AL19" s="9"/>
      <c r="AM19" s="9"/>
      <c r="AN19" s="9"/>
      <c r="AO19" s="9"/>
      <c r="AP19" s="9"/>
      <c r="AQ19" s="9"/>
    </row>
    <row r="20" spans="1:43" ht="34.5" customHeight="1" thickTop="1">
      <c r="A20" s="392" t="s">
        <v>49</v>
      </c>
      <c r="B20" s="393"/>
      <c r="C20" s="394"/>
      <c r="D20" s="23"/>
      <c r="E20" s="51"/>
      <c r="F20" s="23"/>
      <c r="G20" s="23"/>
      <c r="H20" s="23"/>
      <c r="I20" s="23"/>
      <c r="J20" s="23"/>
      <c r="K20" s="25"/>
      <c r="L20" s="23"/>
      <c r="M20" s="23"/>
      <c r="N20" s="23"/>
      <c r="O20" s="23"/>
      <c r="P20" s="23"/>
      <c r="Q20" s="23"/>
      <c r="R20" s="25"/>
      <c r="S20" s="23"/>
      <c r="T20" s="23"/>
      <c r="U20" s="23"/>
      <c r="V20" s="23"/>
      <c r="W20" s="23"/>
      <c r="X20" s="23"/>
      <c r="Y20" s="25"/>
      <c r="Z20" s="23"/>
      <c r="AA20" s="23"/>
      <c r="AB20" s="23"/>
      <c r="AC20" s="23"/>
      <c r="AD20" s="23"/>
      <c r="AE20" s="26"/>
      <c r="AF20" s="51"/>
      <c r="AG20" s="51"/>
      <c r="AH20" s="52"/>
      <c r="AI20" s="395"/>
      <c r="AJ20" s="9"/>
      <c r="AK20" s="9"/>
      <c r="AL20" s="9"/>
      <c r="AM20" s="9"/>
      <c r="AN20" s="9"/>
      <c r="AO20" s="9"/>
      <c r="AP20" s="9"/>
      <c r="AQ20" s="9"/>
    </row>
    <row r="21" spans="1:43" ht="31.5" customHeight="1">
      <c r="A21" s="398" t="s">
        <v>50</v>
      </c>
      <c r="B21" s="399"/>
      <c r="C21" s="400"/>
      <c r="D21" s="38"/>
      <c r="E21" s="38"/>
      <c r="F21" s="38"/>
      <c r="G21" s="38"/>
      <c r="H21" s="38"/>
      <c r="I21" s="38"/>
      <c r="J21" s="38"/>
      <c r="K21" s="42"/>
      <c r="L21" s="38"/>
      <c r="M21" s="38"/>
      <c r="N21" s="38"/>
      <c r="O21" s="38"/>
      <c r="P21" s="38"/>
      <c r="Q21" s="38"/>
      <c r="R21" s="42"/>
      <c r="S21" s="38"/>
      <c r="T21" s="38"/>
      <c r="U21" s="38"/>
      <c r="V21" s="38"/>
      <c r="W21" s="38"/>
      <c r="X21" s="38"/>
      <c r="Y21" s="42"/>
      <c r="Z21" s="38"/>
      <c r="AA21" s="38"/>
      <c r="AB21" s="38"/>
      <c r="AC21" s="38"/>
      <c r="AD21" s="38"/>
      <c r="AE21" s="43"/>
      <c r="AF21" s="38"/>
      <c r="AG21" s="38"/>
      <c r="AH21" s="43"/>
      <c r="AI21" s="396"/>
      <c r="AJ21" s="9"/>
      <c r="AK21" s="9"/>
      <c r="AL21" s="9"/>
      <c r="AM21" s="9"/>
      <c r="AN21" s="9"/>
      <c r="AO21" s="9"/>
      <c r="AP21" s="9"/>
      <c r="AQ21" s="9"/>
    </row>
    <row r="22" spans="1:43" ht="31.5" customHeight="1">
      <c r="A22" s="398" t="s">
        <v>51</v>
      </c>
      <c r="B22" s="399"/>
      <c r="C22" s="400"/>
      <c r="D22" s="30"/>
      <c r="E22" s="30"/>
      <c r="F22" s="30"/>
      <c r="G22" s="30"/>
      <c r="H22" s="30"/>
      <c r="I22" s="30"/>
      <c r="J22" s="30"/>
      <c r="K22" s="53"/>
      <c r="L22" s="30"/>
      <c r="M22" s="30"/>
      <c r="N22" s="30"/>
      <c r="O22" s="30"/>
      <c r="P22" s="30"/>
      <c r="Q22" s="30"/>
      <c r="R22" s="53"/>
      <c r="S22" s="30"/>
      <c r="T22" s="30"/>
      <c r="U22" s="30"/>
      <c r="V22" s="30"/>
      <c r="W22" s="30"/>
      <c r="X22" s="30"/>
      <c r="Y22" s="53"/>
      <c r="Z22" s="30"/>
      <c r="AA22" s="30"/>
      <c r="AB22" s="30"/>
      <c r="AC22" s="30"/>
      <c r="AD22" s="30"/>
      <c r="AE22" s="31"/>
      <c r="AF22" s="38"/>
      <c r="AG22" s="38"/>
      <c r="AH22" s="43"/>
      <c r="AI22" s="396"/>
      <c r="AJ22" s="9"/>
      <c r="AK22" s="9"/>
      <c r="AL22" s="9"/>
      <c r="AM22" s="9"/>
      <c r="AN22" s="9"/>
      <c r="AO22" s="9"/>
      <c r="AP22" s="9"/>
      <c r="AQ22" s="9"/>
    </row>
    <row r="23" spans="1:43" ht="18" customHeight="1">
      <c r="A23" s="401" t="s">
        <v>52</v>
      </c>
      <c r="B23" s="402"/>
      <c r="C23" s="403"/>
      <c r="D23" s="30"/>
      <c r="E23" s="30"/>
      <c r="F23" s="30"/>
      <c r="G23" s="30"/>
      <c r="H23" s="30"/>
      <c r="I23" s="30"/>
      <c r="J23" s="30"/>
      <c r="K23" s="53"/>
      <c r="L23" s="30"/>
      <c r="M23" s="30"/>
      <c r="N23" s="30"/>
      <c r="O23" s="30"/>
      <c r="P23" s="30"/>
      <c r="Q23" s="30"/>
      <c r="R23" s="53"/>
      <c r="S23" s="30"/>
      <c r="T23" s="30"/>
      <c r="U23" s="30"/>
      <c r="V23" s="30"/>
      <c r="W23" s="30"/>
      <c r="X23" s="30"/>
      <c r="Y23" s="53"/>
      <c r="Z23" s="30"/>
      <c r="AA23" s="30"/>
      <c r="AB23" s="30"/>
      <c r="AC23" s="30"/>
      <c r="AD23" s="30"/>
      <c r="AE23" s="31"/>
      <c r="AF23" s="38"/>
      <c r="AG23" s="38"/>
      <c r="AH23" s="43"/>
      <c r="AI23" s="396"/>
      <c r="AJ23" s="9"/>
      <c r="AK23" s="9"/>
      <c r="AL23" s="9"/>
      <c r="AM23" s="9"/>
      <c r="AN23" s="9"/>
      <c r="AO23" s="9"/>
      <c r="AP23" s="9"/>
      <c r="AQ23" s="9"/>
    </row>
    <row r="24" spans="1:43" ht="57" customHeight="1" thickBot="1">
      <c r="A24" s="380" t="s">
        <v>53</v>
      </c>
      <c r="B24" s="381"/>
      <c r="C24" s="382"/>
      <c r="D24" s="27"/>
      <c r="E24" s="27"/>
      <c r="F24" s="27"/>
      <c r="G24" s="27"/>
      <c r="H24" s="27"/>
      <c r="I24" s="27"/>
      <c r="J24" s="27"/>
      <c r="K24" s="28"/>
      <c r="L24" s="27"/>
      <c r="M24" s="27"/>
      <c r="N24" s="27"/>
      <c r="O24" s="27"/>
      <c r="P24" s="27"/>
      <c r="Q24" s="27"/>
      <c r="R24" s="28"/>
      <c r="S24" s="27"/>
      <c r="T24" s="27"/>
      <c r="U24" s="27"/>
      <c r="V24" s="27"/>
      <c r="W24" s="27"/>
      <c r="X24" s="27"/>
      <c r="Y24" s="28"/>
      <c r="Z24" s="27"/>
      <c r="AA24" s="27"/>
      <c r="AB24" s="27"/>
      <c r="AC24" s="27"/>
      <c r="AD24" s="27"/>
      <c r="AE24" s="29"/>
      <c r="AF24" s="30"/>
      <c r="AG24" s="30"/>
      <c r="AH24" s="31"/>
      <c r="AI24" s="397"/>
      <c r="AJ24" s="9"/>
      <c r="AK24" s="9"/>
      <c r="AL24" s="9"/>
      <c r="AM24" s="9"/>
      <c r="AN24" s="9"/>
      <c r="AO24" s="9"/>
      <c r="AP24" s="9"/>
      <c r="AQ24" s="9"/>
    </row>
    <row r="25" spans="1:43" ht="18" customHeight="1">
      <c r="A25" s="54" t="s">
        <v>54</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5"/>
      <c r="AG25" s="55"/>
      <c r="AH25" s="55"/>
      <c r="AI25" s="54"/>
      <c r="AJ25" s="56"/>
      <c r="AK25" s="56"/>
      <c r="AL25" s="56"/>
      <c r="AM25" s="56"/>
      <c r="AN25" s="56"/>
      <c r="AO25" s="56"/>
      <c r="AP25" s="56"/>
      <c r="AQ25" s="56"/>
    </row>
    <row r="26" spans="1:43" ht="18" customHeight="1">
      <c r="A26" s="56" t="s">
        <v>55</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4"/>
      <c r="AD26" s="54"/>
      <c r="AE26" s="54"/>
      <c r="AF26" s="54"/>
      <c r="AG26" s="54"/>
      <c r="AH26" s="54"/>
      <c r="AI26" s="54"/>
      <c r="AJ26" s="56"/>
      <c r="AK26" s="56"/>
      <c r="AL26" s="56"/>
      <c r="AM26" s="56"/>
      <c r="AN26" s="56"/>
      <c r="AO26" s="56"/>
      <c r="AP26" s="56"/>
      <c r="AQ26" s="56"/>
    </row>
    <row r="27" spans="1:43" ht="18" customHeight="1">
      <c r="A27" s="56" t="s">
        <v>56</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4"/>
      <c r="AD27" s="54"/>
      <c r="AE27" s="54"/>
      <c r="AF27" s="54"/>
      <c r="AG27" s="54"/>
      <c r="AH27" s="54"/>
      <c r="AI27" s="54"/>
      <c r="AJ27" s="56"/>
      <c r="AK27" s="56"/>
      <c r="AL27" s="56"/>
      <c r="AM27" s="56"/>
      <c r="AN27" s="56"/>
      <c r="AO27" s="56"/>
      <c r="AP27" s="56"/>
      <c r="AQ27" s="56"/>
    </row>
    <row r="28" spans="1:43" ht="18" customHeight="1">
      <c r="A28" s="56" t="s">
        <v>57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4"/>
      <c r="AD28" s="54"/>
      <c r="AE28" s="54"/>
      <c r="AF28" s="54"/>
      <c r="AG28" s="54"/>
      <c r="AH28" s="54"/>
      <c r="AI28" s="54"/>
      <c r="AJ28" s="56"/>
      <c r="AK28" s="56"/>
      <c r="AL28" s="56"/>
      <c r="AM28" s="56"/>
      <c r="AN28" s="56"/>
      <c r="AO28" s="56"/>
      <c r="AP28" s="56"/>
      <c r="AQ28" s="56"/>
    </row>
    <row r="29" spans="1:43" ht="18" customHeight="1">
      <c r="A29" s="56" t="s">
        <v>58</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4"/>
      <c r="AD29" s="54"/>
      <c r="AE29" s="54"/>
      <c r="AF29" s="54"/>
      <c r="AG29" s="54"/>
      <c r="AH29" s="54"/>
      <c r="AI29" s="54"/>
      <c r="AJ29" s="56"/>
      <c r="AK29" s="56"/>
      <c r="AL29" s="56"/>
      <c r="AM29" s="56"/>
      <c r="AN29" s="56"/>
      <c r="AO29" s="56"/>
      <c r="AP29" s="56"/>
      <c r="AQ29" s="56"/>
    </row>
    <row r="30" spans="1:43" ht="18" customHeight="1">
      <c r="A30" s="56" t="s">
        <v>59</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4"/>
      <c r="AD30" s="54"/>
      <c r="AE30" s="54"/>
      <c r="AF30" s="54"/>
      <c r="AG30" s="54"/>
      <c r="AH30" s="54"/>
      <c r="AI30" s="54"/>
      <c r="AJ30" s="56"/>
      <c r="AK30" s="56"/>
      <c r="AL30" s="56"/>
      <c r="AM30" s="56"/>
      <c r="AN30" s="56"/>
      <c r="AO30" s="56"/>
      <c r="AP30" s="56"/>
      <c r="AQ30" s="56"/>
    </row>
    <row r="31" spans="1:43" ht="18" customHeight="1">
      <c r="A31" s="56"/>
      <c r="B31" s="57" t="s">
        <v>60</v>
      </c>
      <c r="C31" s="57"/>
      <c r="D31" s="57"/>
      <c r="E31" s="56"/>
      <c r="F31" s="56"/>
      <c r="G31" s="56"/>
      <c r="H31" s="56"/>
      <c r="I31" s="56"/>
      <c r="J31" s="56"/>
      <c r="K31" s="56"/>
      <c r="L31" s="56"/>
      <c r="M31" s="56"/>
      <c r="N31" s="56"/>
      <c r="O31" s="56"/>
      <c r="P31" s="56"/>
      <c r="Q31" s="56"/>
      <c r="R31" s="56"/>
      <c r="S31" s="56"/>
      <c r="T31" s="56"/>
      <c r="U31" s="56"/>
      <c r="V31" s="56"/>
      <c r="W31" s="56"/>
      <c r="X31" s="56"/>
      <c r="Y31" s="56"/>
      <c r="Z31" s="56"/>
      <c r="AA31" s="56"/>
      <c r="AB31" s="56"/>
      <c r="AC31" s="54"/>
      <c r="AD31" s="54"/>
      <c r="AE31" s="54"/>
      <c r="AF31" s="54"/>
      <c r="AG31" s="54"/>
      <c r="AH31" s="54"/>
      <c r="AI31" s="54"/>
      <c r="AJ31" s="56"/>
      <c r="AK31" s="56"/>
      <c r="AL31" s="56"/>
      <c r="AM31" s="56"/>
      <c r="AN31" s="56"/>
      <c r="AO31" s="56"/>
      <c r="AP31" s="56"/>
      <c r="AQ31" s="56"/>
    </row>
    <row r="32" spans="1:43" ht="18" customHeight="1">
      <c r="A32" s="57" t="s">
        <v>61</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row>
    <row r="33" spans="1:43" ht="18" customHeight="1">
      <c r="A33" s="57" t="s">
        <v>62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row>
    <row r="34" spans="1:43" ht="13.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row>
  </sheetData>
  <sheetProtection/>
  <mergeCells count="11">
    <mergeCell ref="A23:C23"/>
    <mergeCell ref="A24:C24"/>
    <mergeCell ref="A4:H4"/>
    <mergeCell ref="A6:A7"/>
    <mergeCell ref="B6:B7"/>
    <mergeCell ref="C6:C7"/>
    <mergeCell ref="AI6:AI7"/>
    <mergeCell ref="A20:C20"/>
    <mergeCell ref="AI20:AI24"/>
    <mergeCell ref="A21:C21"/>
    <mergeCell ref="A22:C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B2:AD123"/>
  <sheetViews>
    <sheetView view="pageBreakPreview" zoomScale="80" zoomScaleSheetLayoutView="80" zoomScalePageLayoutView="0" workbookViewId="0" topLeftCell="A19">
      <selection activeCell="I35" sqref="I35"/>
    </sheetView>
  </sheetViews>
  <sheetFormatPr defaultColWidth="3.50390625" defaultRowHeight="13.5"/>
  <cols>
    <col min="1" max="1" width="1.25" style="235" customWidth="1"/>
    <col min="2" max="2" width="3.125" style="257" customWidth="1"/>
    <col min="3" max="30" width="3.125" style="235" customWidth="1"/>
    <col min="31" max="31" width="1.25" style="235" customWidth="1"/>
    <col min="32" max="16384" width="3.50390625" style="235" customWidth="1"/>
  </cols>
  <sheetData>
    <row r="1" s="154" customFormat="1" ht="13.5"/>
    <row r="2" s="154" customFormat="1" ht="13.5">
      <c r="B2" s="154" t="s">
        <v>303</v>
      </c>
    </row>
    <row r="3" spans="21:30" s="154" customFormat="1" ht="13.5">
      <c r="U3" s="232" t="s">
        <v>33</v>
      </c>
      <c r="V3" s="440"/>
      <c r="W3" s="440"/>
      <c r="X3" s="232" t="s">
        <v>215</v>
      </c>
      <c r="Y3" s="440"/>
      <c r="Z3" s="440"/>
      <c r="AA3" s="232" t="s">
        <v>216</v>
      </c>
      <c r="AB3" s="440"/>
      <c r="AC3" s="440"/>
      <c r="AD3" s="232" t="s">
        <v>217</v>
      </c>
    </row>
    <row r="4" s="154" customFormat="1" ht="13.5">
      <c r="AD4" s="232"/>
    </row>
    <row r="5" spans="2:30" s="154" customFormat="1" ht="13.5">
      <c r="B5" s="440" t="s">
        <v>304</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row>
    <row r="6" spans="2:30" s="154" customFormat="1" ht="28.5" customHeight="1">
      <c r="B6" s="411" t="s">
        <v>305</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row>
    <row r="7" s="154" customFormat="1" ht="13.5"/>
    <row r="8" spans="2:30" s="154" customFormat="1" ht="23.25" customHeight="1">
      <c r="B8" s="441" t="s">
        <v>306</v>
      </c>
      <c r="C8" s="441"/>
      <c r="D8" s="441"/>
      <c r="E8" s="441"/>
      <c r="F8" s="429"/>
      <c r="G8" s="442"/>
      <c r="H8" s="443"/>
      <c r="I8" s="443"/>
      <c r="J8" s="443"/>
      <c r="K8" s="443"/>
      <c r="L8" s="443"/>
      <c r="M8" s="443"/>
      <c r="N8" s="443"/>
      <c r="O8" s="443"/>
      <c r="P8" s="443"/>
      <c r="Q8" s="443"/>
      <c r="R8" s="443"/>
      <c r="S8" s="443"/>
      <c r="T8" s="443"/>
      <c r="U8" s="443"/>
      <c r="V8" s="443"/>
      <c r="W8" s="443"/>
      <c r="X8" s="443"/>
      <c r="Y8" s="443"/>
      <c r="Z8" s="443"/>
      <c r="AA8" s="443"/>
      <c r="AB8" s="443"/>
      <c r="AC8" s="443"/>
      <c r="AD8" s="444"/>
    </row>
    <row r="9" spans="2:30" ht="23.25" customHeight="1">
      <c r="B9" s="429" t="s">
        <v>307</v>
      </c>
      <c r="C9" s="430"/>
      <c r="D9" s="430"/>
      <c r="E9" s="430"/>
      <c r="F9" s="430"/>
      <c r="G9" s="236" t="s">
        <v>172</v>
      </c>
      <c r="H9" s="160" t="s">
        <v>173</v>
      </c>
      <c r="I9" s="160"/>
      <c r="J9" s="160"/>
      <c r="K9" s="160"/>
      <c r="L9" s="237" t="s">
        <v>172</v>
      </c>
      <c r="M9" s="160" t="s">
        <v>174</v>
      </c>
      <c r="N9" s="160"/>
      <c r="O9" s="160"/>
      <c r="P9" s="160"/>
      <c r="Q9" s="237" t="s">
        <v>172</v>
      </c>
      <c r="R9" s="160" t="s">
        <v>175</v>
      </c>
      <c r="S9" s="238"/>
      <c r="T9" s="238"/>
      <c r="U9" s="238"/>
      <c r="V9" s="238"/>
      <c r="W9" s="238"/>
      <c r="X9" s="238"/>
      <c r="Y9" s="238"/>
      <c r="Z9" s="238"/>
      <c r="AA9" s="238"/>
      <c r="AB9" s="238"/>
      <c r="AC9" s="238"/>
      <c r="AD9" s="239"/>
    </row>
    <row r="10" spans="2:30" ht="23.25" customHeight="1">
      <c r="B10" s="431" t="s">
        <v>308</v>
      </c>
      <c r="C10" s="432"/>
      <c r="D10" s="432"/>
      <c r="E10" s="432"/>
      <c r="F10" s="433"/>
      <c r="G10" s="237" t="s">
        <v>172</v>
      </c>
      <c r="H10" s="162" t="s">
        <v>309</v>
      </c>
      <c r="I10" s="240"/>
      <c r="J10" s="240"/>
      <c r="K10" s="240"/>
      <c r="L10" s="240"/>
      <c r="M10" s="240"/>
      <c r="N10" s="162"/>
      <c r="O10" s="240"/>
      <c r="P10" s="237" t="s">
        <v>172</v>
      </c>
      <c r="Q10" s="162" t="s">
        <v>310</v>
      </c>
      <c r="R10" s="240"/>
      <c r="S10" s="162"/>
      <c r="T10" s="241"/>
      <c r="U10" s="241"/>
      <c r="V10" s="241"/>
      <c r="W10" s="241"/>
      <c r="X10" s="241"/>
      <c r="Y10" s="241"/>
      <c r="Z10" s="241"/>
      <c r="AA10" s="241"/>
      <c r="AB10" s="241"/>
      <c r="AC10" s="241"/>
      <c r="AD10" s="242"/>
    </row>
    <row r="11" spans="2:30" ht="23.25" customHeight="1">
      <c r="B11" s="434"/>
      <c r="C11" s="435"/>
      <c r="D11" s="435"/>
      <c r="E11" s="435"/>
      <c r="F11" s="436"/>
      <c r="G11" s="243" t="s">
        <v>172</v>
      </c>
      <c r="H11" s="169" t="s">
        <v>311</v>
      </c>
      <c r="I11" s="244"/>
      <c r="J11" s="244"/>
      <c r="K11" s="244"/>
      <c r="L11" s="244"/>
      <c r="M11" s="244"/>
      <c r="N11" s="244"/>
      <c r="O11" s="244"/>
      <c r="P11" s="237" t="s">
        <v>172</v>
      </c>
      <c r="Q11" s="169" t="s">
        <v>312</v>
      </c>
      <c r="R11" s="244"/>
      <c r="S11" s="245"/>
      <c r="T11" s="245"/>
      <c r="U11" s="245"/>
      <c r="V11" s="245"/>
      <c r="W11" s="245"/>
      <c r="X11" s="245"/>
      <c r="Y11" s="245"/>
      <c r="Z11" s="245"/>
      <c r="AA11" s="245"/>
      <c r="AB11" s="245"/>
      <c r="AC11" s="245"/>
      <c r="AD11" s="246"/>
    </row>
    <row r="12" spans="2:30" ht="23.25" customHeight="1">
      <c r="B12" s="431" t="s">
        <v>313</v>
      </c>
      <c r="C12" s="432"/>
      <c r="D12" s="432"/>
      <c r="E12" s="432"/>
      <c r="F12" s="433"/>
      <c r="G12" s="237" t="s">
        <v>172</v>
      </c>
      <c r="H12" s="162" t="s">
        <v>314</v>
      </c>
      <c r="I12" s="240"/>
      <c r="J12" s="240"/>
      <c r="K12" s="240"/>
      <c r="L12" s="240"/>
      <c r="M12" s="240"/>
      <c r="N12" s="240"/>
      <c r="O12" s="240"/>
      <c r="P12" s="240"/>
      <c r="Q12" s="240"/>
      <c r="R12" s="240"/>
      <c r="S12" s="237" t="s">
        <v>172</v>
      </c>
      <c r="T12" s="162" t="s">
        <v>315</v>
      </c>
      <c r="U12" s="241"/>
      <c r="V12" s="241"/>
      <c r="W12" s="241"/>
      <c r="X12" s="241"/>
      <c r="Y12" s="241"/>
      <c r="Z12" s="241"/>
      <c r="AA12" s="241"/>
      <c r="AB12" s="241"/>
      <c r="AC12" s="241"/>
      <c r="AD12" s="242"/>
    </row>
    <row r="13" spans="2:30" ht="23.25" customHeight="1">
      <c r="B13" s="434"/>
      <c r="C13" s="435"/>
      <c r="D13" s="435"/>
      <c r="E13" s="435"/>
      <c r="F13" s="436"/>
      <c r="G13" s="243" t="s">
        <v>172</v>
      </c>
      <c r="H13" s="169" t="s">
        <v>316</v>
      </c>
      <c r="I13" s="244"/>
      <c r="J13" s="244"/>
      <c r="K13" s="244"/>
      <c r="L13" s="244"/>
      <c r="M13" s="244"/>
      <c r="N13" s="244"/>
      <c r="O13" s="244"/>
      <c r="P13" s="244"/>
      <c r="Q13" s="244"/>
      <c r="R13" s="244"/>
      <c r="S13" s="245"/>
      <c r="T13" s="245"/>
      <c r="U13" s="245"/>
      <c r="V13" s="245"/>
      <c r="W13" s="245"/>
      <c r="X13" s="245"/>
      <c r="Y13" s="245"/>
      <c r="Z13" s="245"/>
      <c r="AA13" s="245"/>
      <c r="AB13" s="245"/>
      <c r="AC13" s="245"/>
      <c r="AD13" s="246"/>
    </row>
    <row r="14" s="154" customFormat="1" ht="13.5"/>
    <row r="15" s="154" customFormat="1" ht="13.5">
      <c r="B15" s="154" t="s">
        <v>317</v>
      </c>
    </row>
    <row r="16" spans="2:30" s="154" customFormat="1" ht="13.5">
      <c r="B16" s="154" t="s">
        <v>318</v>
      </c>
      <c r="AC16" s="179"/>
      <c r="AD16" s="179"/>
    </row>
    <row r="17" s="154" customFormat="1" ht="6" customHeight="1"/>
    <row r="18" spans="2:30" s="154" customFormat="1" ht="4.5" customHeight="1">
      <c r="B18" s="407" t="s">
        <v>319</v>
      </c>
      <c r="C18" s="408"/>
      <c r="D18" s="408"/>
      <c r="E18" s="408"/>
      <c r="F18" s="409"/>
      <c r="G18" s="172"/>
      <c r="H18" s="162"/>
      <c r="I18" s="162"/>
      <c r="J18" s="162"/>
      <c r="K18" s="162"/>
      <c r="L18" s="162"/>
      <c r="M18" s="162"/>
      <c r="N18" s="162"/>
      <c r="O18" s="162"/>
      <c r="P18" s="162"/>
      <c r="Q18" s="162"/>
      <c r="R18" s="162"/>
      <c r="S18" s="162"/>
      <c r="T18" s="162"/>
      <c r="U18" s="162"/>
      <c r="V18" s="162"/>
      <c r="W18" s="162"/>
      <c r="X18" s="162"/>
      <c r="Y18" s="162"/>
      <c r="Z18" s="172"/>
      <c r="AA18" s="162"/>
      <c r="AB18" s="162"/>
      <c r="AC18" s="437"/>
      <c r="AD18" s="438"/>
    </row>
    <row r="19" spans="2:30" s="154" customFormat="1" ht="15.75" customHeight="1">
      <c r="B19" s="410"/>
      <c r="C19" s="411"/>
      <c r="D19" s="411"/>
      <c r="E19" s="411"/>
      <c r="F19" s="412"/>
      <c r="G19" s="178"/>
      <c r="H19" s="154" t="s">
        <v>320</v>
      </c>
      <c r="Z19" s="247"/>
      <c r="AA19" s="177" t="s">
        <v>181</v>
      </c>
      <c r="AB19" s="177" t="s">
        <v>182</v>
      </c>
      <c r="AC19" s="177" t="s">
        <v>183</v>
      </c>
      <c r="AD19" s="248"/>
    </row>
    <row r="20" spans="2:30" s="154" customFormat="1" ht="18.75" customHeight="1">
      <c r="B20" s="410"/>
      <c r="C20" s="411"/>
      <c r="D20" s="411"/>
      <c r="E20" s="411"/>
      <c r="F20" s="412"/>
      <c r="G20" s="178"/>
      <c r="I20" s="156" t="s">
        <v>32</v>
      </c>
      <c r="J20" s="421" t="s">
        <v>321</v>
      </c>
      <c r="K20" s="422"/>
      <c r="L20" s="422"/>
      <c r="M20" s="422"/>
      <c r="N20" s="422"/>
      <c r="O20" s="422"/>
      <c r="P20" s="422"/>
      <c r="Q20" s="422"/>
      <c r="R20" s="422"/>
      <c r="S20" s="422"/>
      <c r="T20" s="422"/>
      <c r="U20" s="157"/>
      <c r="V20" s="420"/>
      <c r="W20" s="423"/>
      <c r="X20" s="158" t="s">
        <v>231</v>
      </c>
      <c r="Z20" s="249"/>
      <c r="AA20" s="184"/>
      <c r="AB20" s="155"/>
      <c r="AC20" s="184"/>
      <c r="AD20" s="248"/>
    </row>
    <row r="21" spans="2:30" s="154" customFormat="1" ht="18.75" customHeight="1">
      <c r="B21" s="410"/>
      <c r="C21" s="411"/>
      <c r="D21" s="411"/>
      <c r="E21" s="411"/>
      <c r="F21" s="412"/>
      <c r="G21" s="178"/>
      <c r="I21" s="156" t="s">
        <v>35</v>
      </c>
      <c r="J21" s="234" t="s">
        <v>322</v>
      </c>
      <c r="K21" s="157"/>
      <c r="L21" s="157"/>
      <c r="M21" s="157"/>
      <c r="N21" s="157"/>
      <c r="O21" s="157"/>
      <c r="P21" s="157"/>
      <c r="Q21" s="157"/>
      <c r="R21" s="157"/>
      <c r="S21" s="157"/>
      <c r="T21" s="157"/>
      <c r="U21" s="158"/>
      <c r="V21" s="424"/>
      <c r="W21" s="425"/>
      <c r="X21" s="181" t="s">
        <v>231</v>
      </c>
      <c r="Y21" s="250"/>
      <c r="Z21" s="249"/>
      <c r="AA21" s="237" t="s">
        <v>172</v>
      </c>
      <c r="AB21" s="237" t="s">
        <v>182</v>
      </c>
      <c r="AC21" s="237" t="s">
        <v>172</v>
      </c>
      <c r="AD21" s="248"/>
    </row>
    <row r="22" spans="2:30" s="154" customFormat="1" ht="13.5">
      <c r="B22" s="410"/>
      <c r="C22" s="411"/>
      <c r="D22" s="411"/>
      <c r="E22" s="411"/>
      <c r="F22" s="412"/>
      <c r="G22" s="178"/>
      <c r="H22" s="154" t="s">
        <v>323</v>
      </c>
      <c r="Z22" s="178"/>
      <c r="AC22" s="179"/>
      <c r="AD22" s="248"/>
    </row>
    <row r="23" spans="2:30" s="154" customFormat="1" ht="15.75" customHeight="1">
      <c r="B23" s="410"/>
      <c r="C23" s="411"/>
      <c r="D23" s="411"/>
      <c r="E23" s="411"/>
      <c r="F23" s="412"/>
      <c r="G23" s="178"/>
      <c r="H23" s="154" t="s">
        <v>324</v>
      </c>
      <c r="T23" s="250"/>
      <c r="V23" s="250"/>
      <c r="Z23" s="249"/>
      <c r="AA23" s="179"/>
      <c r="AB23" s="179"/>
      <c r="AC23" s="179"/>
      <c r="AD23" s="248"/>
    </row>
    <row r="24" spans="2:30" s="154" customFormat="1" ht="30" customHeight="1">
      <c r="B24" s="410"/>
      <c r="C24" s="411"/>
      <c r="D24" s="411"/>
      <c r="E24" s="411"/>
      <c r="F24" s="412"/>
      <c r="G24" s="178"/>
      <c r="I24" s="156" t="s">
        <v>186</v>
      </c>
      <c r="J24" s="421" t="s">
        <v>325</v>
      </c>
      <c r="K24" s="422"/>
      <c r="L24" s="422"/>
      <c r="M24" s="422"/>
      <c r="N24" s="422"/>
      <c r="O24" s="422"/>
      <c r="P24" s="422"/>
      <c r="Q24" s="422"/>
      <c r="R24" s="422"/>
      <c r="S24" s="422"/>
      <c r="T24" s="422"/>
      <c r="U24" s="439"/>
      <c r="V24" s="420"/>
      <c r="W24" s="423"/>
      <c r="X24" s="158" t="s">
        <v>231</v>
      </c>
      <c r="Y24" s="250"/>
      <c r="Z24" s="249"/>
      <c r="AA24" s="237" t="s">
        <v>172</v>
      </c>
      <c r="AB24" s="237" t="s">
        <v>182</v>
      </c>
      <c r="AC24" s="237" t="s">
        <v>172</v>
      </c>
      <c r="AD24" s="248"/>
    </row>
    <row r="25" spans="2:30" s="154" customFormat="1" ht="6" customHeight="1">
      <c r="B25" s="413"/>
      <c r="C25" s="414"/>
      <c r="D25" s="414"/>
      <c r="E25" s="414"/>
      <c r="F25" s="415"/>
      <c r="G25" s="180"/>
      <c r="H25" s="169"/>
      <c r="I25" s="169"/>
      <c r="J25" s="169"/>
      <c r="K25" s="169"/>
      <c r="L25" s="169"/>
      <c r="M25" s="169"/>
      <c r="N25" s="169"/>
      <c r="O25" s="169"/>
      <c r="P25" s="169"/>
      <c r="Q25" s="169"/>
      <c r="R25" s="169"/>
      <c r="S25" s="169"/>
      <c r="T25" s="251"/>
      <c r="U25" s="251"/>
      <c r="V25" s="169"/>
      <c r="W25" s="169"/>
      <c r="X25" s="169"/>
      <c r="Y25" s="169"/>
      <c r="Z25" s="180"/>
      <c r="AA25" s="169"/>
      <c r="AB25" s="169"/>
      <c r="AC25" s="244"/>
      <c r="AD25" s="252"/>
    </row>
    <row r="26" spans="2:21" s="154" customFormat="1" ht="9.75" customHeight="1">
      <c r="B26" s="233"/>
      <c r="C26" s="233"/>
      <c r="D26" s="233"/>
      <c r="E26" s="233"/>
      <c r="F26" s="233"/>
      <c r="T26" s="250"/>
      <c r="U26" s="250"/>
    </row>
    <row r="27" spans="2:21" s="154" customFormat="1" ht="13.5">
      <c r="B27" s="154" t="s">
        <v>326</v>
      </c>
      <c r="C27" s="233"/>
      <c r="D27" s="233"/>
      <c r="E27" s="233"/>
      <c r="F27" s="233"/>
      <c r="T27" s="250"/>
      <c r="U27" s="250"/>
    </row>
    <row r="28" spans="2:21" s="154" customFormat="1" ht="6.75" customHeight="1">
      <c r="B28" s="233"/>
      <c r="C28" s="233"/>
      <c r="D28" s="233"/>
      <c r="E28" s="233"/>
      <c r="F28" s="233"/>
      <c r="T28" s="250"/>
      <c r="U28" s="250"/>
    </row>
    <row r="29" spans="2:30" s="154" customFormat="1" ht="4.5" customHeight="1">
      <c r="B29" s="407" t="s">
        <v>319</v>
      </c>
      <c r="C29" s="408"/>
      <c r="D29" s="408"/>
      <c r="E29" s="408"/>
      <c r="F29" s="409"/>
      <c r="G29" s="172"/>
      <c r="H29" s="162"/>
      <c r="I29" s="162"/>
      <c r="J29" s="162"/>
      <c r="K29" s="162"/>
      <c r="L29" s="162"/>
      <c r="M29" s="162"/>
      <c r="N29" s="162"/>
      <c r="O29" s="162"/>
      <c r="P29" s="162"/>
      <c r="Q29" s="162"/>
      <c r="R29" s="162"/>
      <c r="S29" s="162"/>
      <c r="T29" s="162"/>
      <c r="U29" s="162"/>
      <c r="V29" s="162"/>
      <c r="W29" s="162"/>
      <c r="X29" s="162"/>
      <c r="Y29" s="162"/>
      <c r="Z29" s="172"/>
      <c r="AA29" s="162"/>
      <c r="AB29" s="162"/>
      <c r="AC29" s="240"/>
      <c r="AD29" s="253"/>
    </row>
    <row r="30" spans="2:30" s="154" customFormat="1" ht="15.75" customHeight="1">
      <c r="B30" s="410"/>
      <c r="C30" s="411"/>
      <c r="D30" s="411"/>
      <c r="E30" s="411"/>
      <c r="F30" s="412"/>
      <c r="G30" s="178"/>
      <c r="H30" s="154" t="s">
        <v>327</v>
      </c>
      <c r="Z30" s="178"/>
      <c r="AA30" s="177" t="s">
        <v>181</v>
      </c>
      <c r="AB30" s="177" t="s">
        <v>182</v>
      </c>
      <c r="AC30" s="177" t="s">
        <v>183</v>
      </c>
      <c r="AD30" s="254"/>
    </row>
    <row r="31" spans="2:30" s="154" customFormat="1" ht="18.75" customHeight="1">
      <c r="B31" s="410"/>
      <c r="C31" s="411"/>
      <c r="D31" s="411"/>
      <c r="E31" s="411"/>
      <c r="F31" s="412"/>
      <c r="G31" s="178"/>
      <c r="I31" s="156" t="s">
        <v>32</v>
      </c>
      <c r="J31" s="421" t="s">
        <v>321</v>
      </c>
      <c r="K31" s="422"/>
      <c r="L31" s="422"/>
      <c r="M31" s="422"/>
      <c r="N31" s="422"/>
      <c r="O31" s="422"/>
      <c r="P31" s="422"/>
      <c r="Q31" s="422"/>
      <c r="R31" s="422"/>
      <c r="S31" s="422"/>
      <c r="T31" s="422"/>
      <c r="U31" s="158"/>
      <c r="V31" s="420"/>
      <c r="W31" s="423"/>
      <c r="X31" s="158" t="s">
        <v>231</v>
      </c>
      <c r="Z31" s="178"/>
      <c r="AA31" s="184"/>
      <c r="AB31" s="155"/>
      <c r="AC31" s="184"/>
      <c r="AD31" s="248"/>
    </row>
    <row r="32" spans="2:30" s="154" customFormat="1" ht="18.75" customHeight="1">
      <c r="B32" s="410"/>
      <c r="C32" s="411"/>
      <c r="D32" s="411"/>
      <c r="E32" s="411"/>
      <c r="F32" s="412"/>
      <c r="G32" s="178"/>
      <c r="I32" s="231" t="s">
        <v>35</v>
      </c>
      <c r="J32" s="255" t="s">
        <v>322</v>
      </c>
      <c r="K32" s="169"/>
      <c r="L32" s="169"/>
      <c r="M32" s="169"/>
      <c r="N32" s="169"/>
      <c r="O32" s="169"/>
      <c r="P32" s="169"/>
      <c r="Q32" s="169"/>
      <c r="R32" s="169"/>
      <c r="S32" s="169"/>
      <c r="T32" s="169"/>
      <c r="U32" s="181"/>
      <c r="V32" s="424"/>
      <c r="W32" s="425"/>
      <c r="X32" s="181" t="s">
        <v>231</v>
      </c>
      <c r="Y32" s="250"/>
      <c r="Z32" s="249"/>
      <c r="AA32" s="237" t="s">
        <v>172</v>
      </c>
      <c r="AB32" s="237" t="s">
        <v>182</v>
      </c>
      <c r="AC32" s="237" t="s">
        <v>172</v>
      </c>
      <c r="AD32" s="248"/>
    </row>
    <row r="33" spans="2:30" s="154" customFormat="1" ht="6" customHeight="1">
      <c r="B33" s="413"/>
      <c r="C33" s="414"/>
      <c r="D33" s="414"/>
      <c r="E33" s="414"/>
      <c r="F33" s="415"/>
      <c r="G33" s="180"/>
      <c r="H33" s="169"/>
      <c r="I33" s="169"/>
      <c r="J33" s="169"/>
      <c r="K33" s="169"/>
      <c r="L33" s="169"/>
      <c r="M33" s="169"/>
      <c r="N33" s="169"/>
      <c r="O33" s="169"/>
      <c r="P33" s="169"/>
      <c r="Q33" s="169"/>
      <c r="R33" s="169"/>
      <c r="S33" s="169"/>
      <c r="T33" s="251"/>
      <c r="U33" s="251"/>
      <c r="V33" s="169"/>
      <c r="W33" s="169"/>
      <c r="X33" s="169"/>
      <c r="Y33" s="169"/>
      <c r="Z33" s="180"/>
      <c r="AA33" s="169"/>
      <c r="AB33" s="169"/>
      <c r="AC33" s="244"/>
      <c r="AD33" s="252"/>
    </row>
    <row r="34" spans="2:21" s="154" customFormat="1" ht="9.75" customHeight="1">
      <c r="B34" s="233"/>
      <c r="C34" s="233"/>
      <c r="D34" s="233"/>
      <c r="E34" s="233"/>
      <c r="F34" s="233"/>
      <c r="T34" s="250"/>
      <c r="U34" s="250"/>
    </row>
    <row r="35" spans="2:21" s="154" customFormat="1" ht="13.5" customHeight="1">
      <c r="B35" s="154" t="s">
        <v>328</v>
      </c>
      <c r="C35" s="233"/>
      <c r="D35" s="233"/>
      <c r="E35" s="233"/>
      <c r="F35" s="233"/>
      <c r="T35" s="250"/>
      <c r="U35" s="250"/>
    </row>
    <row r="36" spans="2:21" s="154" customFormat="1" ht="6.75" customHeight="1">
      <c r="B36" s="233"/>
      <c r="C36" s="233"/>
      <c r="D36" s="233"/>
      <c r="E36" s="233"/>
      <c r="F36" s="233"/>
      <c r="T36" s="250"/>
      <c r="U36" s="250"/>
    </row>
    <row r="37" spans="2:30" s="154" customFormat="1" ht="4.5" customHeight="1">
      <c r="B37" s="407" t="s">
        <v>319</v>
      </c>
      <c r="C37" s="408"/>
      <c r="D37" s="408"/>
      <c r="E37" s="408"/>
      <c r="F37" s="409"/>
      <c r="G37" s="172"/>
      <c r="H37" s="162"/>
      <c r="I37" s="162"/>
      <c r="J37" s="162"/>
      <c r="K37" s="162"/>
      <c r="L37" s="162"/>
      <c r="M37" s="162"/>
      <c r="N37" s="162"/>
      <c r="O37" s="162"/>
      <c r="P37" s="162"/>
      <c r="Q37" s="162"/>
      <c r="R37" s="162"/>
      <c r="S37" s="162"/>
      <c r="T37" s="162"/>
      <c r="U37" s="162"/>
      <c r="V37" s="162"/>
      <c r="W37" s="162"/>
      <c r="X37" s="162"/>
      <c r="Y37" s="162"/>
      <c r="Z37" s="172"/>
      <c r="AA37" s="162"/>
      <c r="AB37" s="162"/>
      <c r="AC37" s="240"/>
      <c r="AD37" s="253"/>
    </row>
    <row r="38" spans="2:30" s="154" customFormat="1" ht="15.75" customHeight="1">
      <c r="B38" s="413"/>
      <c r="C38" s="414"/>
      <c r="D38" s="414"/>
      <c r="E38" s="414"/>
      <c r="F38" s="415"/>
      <c r="G38" s="178"/>
      <c r="H38" s="154" t="s">
        <v>329</v>
      </c>
      <c r="I38" s="169"/>
      <c r="J38" s="169"/>
      <c r="K38" s="169"/>
      <c r="L38" s="169"/>
      <c r="M38" s="169"/>
      <c r="N38" s="169"/>
      <c r="O38" s="169"/>
      <c r="P38" s="169"/>
      <c r="Q38" s="169"/>
      <c r="R38" s="169"/>
      <c r="S38" s="169"/>
      <c r="T38" s="169"/>
      <c r="U38" s="169"/>
      <c r="V38" s="169"/>
      <c r="W38" s="169"/>
      <c r="X38" s="169"/>
      <c r="Z38" s="178"/>
      <c r="AA38" s="177" t="s">
        <v>181</v>
      </c>
      <c r="AB38" s="177" t="s">
        <v>182</v>
      </c>
      <c r="AC38" s="177" t="s">
        <v>183</v>
      </c>
      <c r="AD38" s="254"/>
    </row>
    <row r="39" spans="2:30" s="154" customFormat="1" ht="18.75" customHeight="1">
      <c r="B39" s="410"/>
      <c r="C39" s="408"/>
      <c r="D39" s="411"/>
      <c r="E39" s="411"/>
      <c r="F39" s="412"/>
      <c r="G39" s="178"/>
      <c r="I39" s="231" t="s">
        <v>32</v>
      </c>
      <c r="J39" s="426" t="s">
        <v>321</v>
      </c>
      <c r="K39" s="427"/>
      <c r="L39" s="427"/>
      <c r="M39" s="427"/>
      <c r="N39" s="427"/>
      <c r="O39" s="427"/>
      <c r="P39" s="427"/>
      <c r="Q39" s="427"/>
      <c r="R39" s="427"/>
      <c r="S39" s="427"/>
      <c r="T39" s="427"/>
      <c r="U39" s="181"/>
      <c r="V39" s="428"/>
      <c r="W39" s="424"/>
      <c r="X39" s="181" t="s">
        <v>231</v>
      </c>
      <c r="Z39" s="178"/>
      <c r="AA39" s="184"/>
      <c r="AB39" s="155"/>
      <c r="AC39" s="184"/>
      <c r="AD39" s="248"/>
    </row>
    <row r="40" spans="2:30" s="154" customFormat="1" ht="18.75" customHeight="1">
      <c r="B40" s="410"/>
      <c r="C40" s="411"/>
      <c r="D40" s="411"/>
      <c r="E40" s="411"/>
      <c r="F40" s="412"/>
      <c r="G40" s="178"/>
      <c r="I40" s="231" t="s">
        <v>35</v>
      </c>
      <c r="J40" s="255" t="s">
        <v>322</v>
      </c>
      <c r="K40" s="169"/>
      <c r="L40" s="169"/>
      <c r="M40" s="169"/>
      <c r="N40" s="169"/>
      <c r="O40" s="169"/>
      <c r="P40" s="169"/>
      <c r="Q40" s="169"/>
      <c r="R40" s="169"/>
      <c r="S40" s="169"/>
      <c r="T40" s="169"/>
      <c r="U40" s="181"/>
      <c r="V40" s="419"/>
      <c r="W40" s="420"/>
      <c r="X40" s="181" t="s">
        <v>231</v>
      </c>
      <c r="Y40" s="250"/>
      <c r="Z40" s="249"/>
      <c r="AA40" s="237" t="s">
        <v>172</v>
      </c>
      <c r="AB40" s="237" t="s">
        <v>182</v>
      </c>
      <c r="AC40" s="237" t="s">
        <v>172</v>
      </c>
      <c r="AD40" s="248"/>
    </row>
    <row r="41" spans="2:30" s="154" customFormat="1" ht="6" customHeight="1">
      <c r="B41" s="413"/>
      <c r="C41" s="414"/>
      <c r="D41" s="414"/>
      <c r="E41" s="414"/>
      <c r="F41" s="415"/>
      <c r="G41" s="180"/>
      <c r="H41" s="169"/>
      <c r="I41" s="169"/>
      <c r="J41" s="169"/>
      <c r="K41" s="169"/>
      <c r="L41" s="169"/>
      <c r="M41" s="169"/>
      <c r="N41" s="169"/>
      <c r="O41" s="169"/>
      <c r="P41" s="169"/>
      <c r="Q41" s="169"/>
      <c r="R41" s="169"/>
      <c r="S41" s="169"/>
      <c r="T41" s="251"/>
      <c r="U41" s="251"/>
      <c r="V41" s="169"/>
      <c r="W41" s="169"/>
      <c r="X41" s="169"/>
      <c r="Y41" s="169"/>
      <c r="Z41" s="180"/>
      <c r="AA41" s="169"/>
      <c r="AB41" s="169"/>
      <c r="AC41" s="244"/>
      <c r="AD41" s="252"/>
    </row>
    <row r="42" spans="2:30" s="154" customFormat="1" ht="4.5" customHeight="1">
      <c r="B42" s="407" t="s">
        <v>330</v>
      </c>
      <c r="C42" s="408"/>
      <c r="D42" s="408"/>
      <c r="E42" s="408"/>
      <c r="F42" s="409"/>
      <c r="G42" s="172"/>
      <c r="H42" s="162"/>
      <c r="I42" s="162"/>
      <c r="J42" s="162"/>
      <c r="K42" s="162"/>
      <c r="L42" s="162"/>
      <c r="M42" s="162"/>
      <c r="N42" s="162"/>
      <c r="O42" s="162"/>
      <c r="P42" s="162"/>
      <c r="Q42" s="162"/>
      <c r="R42" s="162"/>
      <c r="S42" s="162"/>
      <c r="T42" s="162"/>
      <c r="U42" s="162"/>
      <c r="V42" s="162"/>
      <c r="W42" s="162"/>
      <c r="X42" s="162"/>
      <c r="Y42" s="162"/>
      <c r="Z42" s="172"/>
      <c r="AA42" s="162"/>
      <c r="AB42" s="162"/>
      <c r="AC42" s="240"/>
      <c r="AD42" s="253"/>
    </row>
    <row r="43" spans="2:30" s="154" customFormat="1" ht="15.75" customHeight="1">
      <c r="B43" s="410"/>
      <c r="C43" s="411"/>
      <c r="D43" s="411"/>
      <c r="E43" s="411"/>
      <c r="F43" s="412"/>
      <c r="G43" s="178"/>
      <c r="H43" s="154" t="s">
        <v>331</v>
      </c>
      <c r="Z43" s="178"/>
      <c r="AA43" s="177" t="s">
        <v>181</v>
      </c>
      <c r="AB43" s="177" t="s">
        <v>182</v>
      </c>
      <c r="AC43" s="177" t="s">
        <v>183</v>
      </c>
      <c r="AD43" s="254"/>
    </row>
    <row r="44" spans="2:30" s="154" customFormat="1" ht="30" customHeight="1">
      <c r="B44" s="410"/>
      <c r="C44" s="411"/>
      <c r="D44" s="411"/>
      <c r="E44" s="411"/>
      <c r="F44" s="412"/>
      <c r="G44" s="178"/>
      <c r="I44" s="156" t="s">
        <v>32</v>
      </c>
      <c r="J44" s="416" t="s">
        <v>332</v>
      </c>
      <c r="K44" s="417"/>
      <c r="L44" s="417"/>
      <c r="M44" s="417"/>
      <c r="N44" s="417"/>
      <c r="O44" s="417"/>
      <c r="P44" s="417"/>
      <c r="Q44" s="417"/>
      <c r="R44" s="417"/>
      <c r="S44" s="417"/>
      <c r="T44" s="417"/>
      <c r="U44" s="418"/>
      <c r="V44" s="419"/>
      <c r="W44" s="420"/>
      <c r="X44" s="158" t="s">
        <v>231</v>
      </c>
      <c r="Z44" s="178"/>
      <c r="AA44" s="184"/>
      <c r="AB44" s="155"/>
      <c r="AC44" s="184"/>
      <c r="AD44" s="248"/>
    </row>
    <row r="45" spans="2:30" s="154" customFormat="1" ht="33" customHeight="1">
      <c r="B45" s="410"/>
      <c r="C45" s="411"/>
      <c r="D45" s="411"/>
      <c r="E45" s="411"/>
      <c r="F45" s="412"/>
      <c r="G45" s="178"/>
      <c r="I45" s="156" t="s">
        <v>35</v>
      </c>
      <c r="J45" s="416" t="s">
        <v>333</v>
      </c>
      <c r="K45" s="417"/>
      <c r="L45" s="417"/>
      <c r="M45" s="417"/>
      <c r="N45" s="417"/>
      <c r="O45" s="417"/>
      <c r="P45" s="417"/>
      <c r="Q45" s="417"/>
      <c r="R45" s="417"/>
      <c r="S45" s="417"/>
      <c r="T45" s="417"/>
      <c r="U45" s="418"/>
      <c r="V45" s="419"/>
      <c r="W45" s="420"/>
      <c r="X45" s="181" t="s">
        <v>231</v>
      </c>
      <c r="Y45" s="250"/>
      <c r="Z45" s="249"/>
      <c r="AA45" s="237" t="s">
        <v>172</v>
      </c>
      <c r="AB45" s="237" t="s">
        <v>182</v>
      </c>
      <c r="AC45" s="237" t="s">
        <v>172</v>
      </c>
      <c r="AD45" s="248"/>
    </row>
    <row r="46" spans="2:30" s="154" customFormat="1" ht="6" customHeight="1">
      <c r="B46" s="413"/>
      <c r="C46" s="414"/>
      <c r="D46" s="414"/>
      <c r="E46" s="414"/>
      <c r="F46" s="415"/>
      <c r="G46" s="180"/>
      <c r="H46" s="169"/>
      <c r="I46" s="169"/>
      <c r="J46" s="169"/>
      <c r="K46" s="169"/>
      <c r="L46" s="169"/>
      <c r="M46" s="169"/>
      <c r="N46" s="169"/>
      <c r="O46" s="169"/>
      <c r="P46" s="169"/>
      <c r="Q46" s="169"/>
      <c r="R46" s="169"/>
      <c r="S46" s="169"/>
      <c r="T46" s="251"/>
      <c r="U46" s="251"/>
      <c r="V46" s="169"/>
      <c r="W46" s="169"/>
      <c r="X46" s="169"/>
      <c r="Y46" s="169"/>
      <c r="Z46" s="180"/>
      <c r="AA46" s="169"/>
      <c r="AB46" s="169"/>
      <c r="AC46" s="244"/>
      <c r="AD46" s="252"/>
    </row>
    <row r="47" spans="2:21" s="154" customFormat="1" ht="6" customHeight="1">
      <c r="B47" s="233"/>
      <c r="C47" s="233"/>
      <c r="D47" s="233"/>
      <c r="E47" s="233"/>
      <c r="F47" s="233"/>
      <c r="T47" s="250"/>
      <c r="U47" s="250"/>
    </row>
    <row r="48" spans="2:30" s="154" customFormat="1" ht="13.5" customHeight="1">
      <c r="B48" s="404" t="s">
        <v>9</v>
      </c>
      <c r="C48" s="405"/>
      <c r="D48" s="256" t="s">
        <v>334</v>
      </c>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row>
    <row r="49" spans="2:30" s="154" customFormat="1" ht="29.25" customHeight="1">
      <c r="B49" s="404"/>
      <c r="C49" s="405"/>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row>
    <row r="122" spans="3:7" ht="13.5">
      <c r="C122" s="258"/>
      <c r="D122" s="258"/>
      <c r="E122" s="258"/>
      <c r="F122" s="258"/>
      <c r="G122" s="258"/>
    </row>
    <row r="123" ht="13.5">
      <c r="C123" s="259"/>
    </row>
  </sheetData>
  <sheetProtection/>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B2:AF123"/>
  <sheetViews>
    <sheetView view="pageBreakPreview" zoomScale="90" zoomScaleSheetLayoutView="90" zoomScalePageLayoutView="0" workbookViewId="0" topLeftCell="A7">
      <selection activeCell="J7" sqref="J7"/>
    </sheetView>
  </sheetViews>
  <sheetFormatPr defaultColWidth="4.00390625" defaultRowHeight="13.5"/>
  <cols>
    <col min="1" max="1" width="1.4921875" style="154" customWidth="1"/>
    <col min="2" max="2" width="3.125" style="154" customWidth="1"/>
    <col min="3" max="3" width="1.12109375" style="154" customWidth="1"/>
    <col min="4" max="19" width="4.00390625" style="154" customWidth="1"/>
    <col min="20" max="20" width="3.125" style="154" customWidth="1"/>
    <col min="21" max="21" width="2.375" style="154" customWidth="1"/>
    <col min="22" max="22" width="4.00390625" style="154" customWidth="1"/>
    <col min="23" max="23" width="2.25390625" style="154" customWidth="1"/>
    <col min="24" max="24" width="4.00390625" style="154" customWidth="1"/>
    <col min="25" max="25" width="2.375" style="154" customWidth="1"/>
    <col min="26" max="26" width="1.4921875" style="154" customWidth="1"/>
    <col min="27" max="16384" width="4.00390625" style="154" customWidth="1"/>
  </cols>
  <sheetData>
    <row r="2" spans="2:25" ht="13.5">
      <c r="B2" s="154" t="s">
        <v>168</v>
      </c>
      <c r="C2" s="68"/>
      <c r="D2" s="68"/>
      <c r="E2" s="68"/>
      <c r="F2" s="68"/>
      <c r="G2" s="68"/>
      <c r="H2" s="68"/>
      <c r="I2" s="68"/>
      <c r="J2" s="68"/>
      <c r="K2" s="68"/>
      <c r="L2" s="68"/>
      <c r="M2" s="68"/>
      <c r="N2" s="68"/>
      <c r="O2" s="68"/>
      <c r="P2" s="68"/>
      <c r="Q2" s="68"/>
      <c r="R2" s="68"/>
      <c r="S2" s="68"/>
      <c r="T2" s="68"/>
      <c r="U2" s="68"/>
      <c r="V2" s="68"/>
      <c r="W2" s="68"/>
      <c r="X2" s="68"/>
      <c r="Y2" s="68"/>
    </row>
    <row r="4" spans="2:25" ht="34.5" customHeight="1">
      <c r="B4" s="450" t="s">
        <v>169</v>
      </c>
      <c r="C4" s="440"/>
      <c r="D4" s="440"/>
      <c r="E4" s="440"/>
      <c r="F4" s="440"/>
      <c r="G4" s="440"/>
      <c r="H4" s="440"/>
      <c r="I4" s="440"/>
      <c r="J4" s="440"/>
      <c r="K4" s="440"/>
      <c r="L4" s="440"/>
      <c r="M4" s="440"/>
      <c r="N4" s="440"/>
      <c r="O4" s="440"/>
      <c r="P4" s="440"/>
      <c r="Q4" s="440"/>
      <c r="R4" s="440"/>
      <c r="S4" s="440"/>
      <c r="T4" s="440"/>
      <c r="U4" s="440"/>
      <c r="V4" s="440"/>
      <c r="W4" s="440"/>
      <c r="X4" s="440"/>
      <c r="Y4" s="440"/>
    </row>
    <row r="5" ht="13.5" customHeight="1"/>
    <row r="6" spans="2:25" ht="24" customHeight="1">
      <c r="B6" s="451" t="s">
        <v>170</v>
      </c>
      <c r="C6" s="451"/>
      <c r="D6" s="451"/>
      <c r="E6" s="451"/>
      <c r="F6" s="451"/>
      <c r="G6" s="429"/>
      <c r="H6" s="430"/>
      <c r="I6" s="430"/>
      <c r="J6" s="430"/>
      <c r="K6" s="430"/>
      <c r="L6" s="430"/>
      <c r="M6" s="430"/>
      <c r="N6" s="430"/>
      <c r="O6" s="430"/>
      <c r="P6" s="430"/>
      <c r="Q6" s="430"/>
      <c r="R6" s="430"/>
      <c r="S6" s="430"/>
      <c r="T6" s="430"/>
      <c r="U6" s="430"/>
      <c r="V6" s="430"/>
      <c r="W6" s="430"/>
      <c r="X6" s="430"/>
      <c r="Y6" s="452"/>
    </row>
    <row r="7" spans="2:25" ht="24" customHeight="1">
      <c r="B7" s="451" t="s">
        <v>171</v>
      </c>
      <c r="C7" s="451"/>
      <c r="D7" s="451"/>
      <c r="E7" s="451"/>
      <c r="F7" s="451"/>
      <c r="G7" s="159" t="s">
        <v>172</v>
      </c>
      <c r="H7" s="160" t="s">
        <v>173</v>
      </c>
      <c r="I7" s="160"/>
      <c r="J7" s="160"/>
      <c r="K7" s="160"/>
      <c r="L7" s="155" t="s">
        <v>172</v>
      </c>
      <c r="M7" s="160" t="s">
        <v>174</v>
      </c>
      <c r="N7" s="160"/>
      <c r="O7" s="160"/>
      <c r="P7" s="160"/>
      <c r="Q7" s="155" t="s">
        <v>172</v>
      </c>
      <c r="R7" s="160" t="s">
        <v>175</v>
      </c>
      <c r="S7" s="160"/>
      <c r="T7" s="160"/>
      <c r="U7" s="160"/>
      <c r="V7" s="160"/>
      <c r="W7" s="157"/>
      <c r="X7" s="157"/>
      <c r="Y7" s="158"/>
    </row>
    <row r="8" spans="2:25" ht="21.75" customHeight="1">
      <c r="B8" s="453" t="s">
        <v>176</v>
      </c>
      <c r="C8" s="454"/>
      <c r="D8" s="454"/>
      <c r="E8" s="454"/>
      <c r="F8" s="455"/>
      <c r="G8" s="155" t="s">
        <v>172</v>
      </c>
      <c r="H8" s="162" t="s">
        <v>177</v>
      </c>
      <c r="I8" s="163"/>
      <c r="J8" s="163"/>
      <c r="K8" s="163"/>
      <c r="L8" s="163"/>
      <c r="M8" s="163"/>
      <c r="N8" s="163"/>
      <c r="O8" s="163"/>
      <c r="P8" s="163"/>
      <c r="Q8" s="163"/>
      <c r="R8" s="163"/>
      <c r="S8" s="163"/>
      <c r="T8" s="163"/>
      <c r="U8" s="163"/>
      <c r="V8" s="163"/>
      <c r="W8" s="163"/>
      <c r="X8" s="163"/>
      <c r="Y8" s="164"/>
    </row>
    <row r="9" spans="2:25" ht="21.75" customHeight="1">
      <c r="B9" s="456"/>
      <c r="C9" s="440"/>
      <c r="D9" s="440"/>
      <c r="E9" s="440"/>
      <c r="F9" s="457"/>
      <c r="G9" s="155" t="s">
        <v>172</v>
      </c>
      <c r="H9" s="154" t="s">
        <v>178</v>
      </c>
      <c r="I9" s="166"/>
      <c r="J9" s="166"/>
      <c r="K9" s="166"/>
      <c r="L9" s="166"/>
      <c r="M9" s="166"/>
      <c r="N9" s="166"/>
      <c r="O9" s="166"/>
      <c r="P9" s="166"/>
      <c r="Q9" s="166"/>
      <c r="R9" s="166"/>
      <c r="S9" s="166"/>
      <c r="T9" s="166"/>
      <c r="U9" s="166"/>
      <c r="V9" s="166"/>
      <c r="W9" s="166"/>
      <c r="X9" s="166"/>
      <c r="Y9" s="167"/>
    </row>
    <row r="10" spans="2:25" ht="21.75" customHeight="1">
      <c r="B10" s="458"/>
      <c r="C10" s="459"/>
      <c r="D10" s="459"/>
      <c r="E10" s="459"/>
      <c r="F10" s="460"/>
      <c r="G10" s="168" t="s">
        <v>172</v>
      </c>
      <c r="H10" s="169" t="s">
        <v>179</v>
      </c>
      <c r="I10" s="170"/>
      <c r="J10" s="170"/>
      <c r="K10" s="170"/>
      <c r="L10" s="170"/>
      <c r="M10" s="170"/>
      <c r="N10" s="170"/>
      <c r="O10" s="170"/>
      <c r="P10" s="170"/>
      <c r="Q10" s="170"/>
      <c r="R10" s="170"/>
      <c r="S10" s="170"/>
      <c r="T10" s="170"/>
      <c r="U10" s="170"/>
      <c r="V10" s="170"/>
      <c r="W10" s="170"/>
      <c r="X10" s="170"/>
      <c r="Y10" s="171"/>
    </row>
    <row r="11" ht="13.5" customHeight="1"/>
    <row r="12" spans="2:27" ht="12.75" customHeight="1">
      <c r="B12" s="172"/>
      <c r="C12" s="162"/>
      <c r="D12" s="162"/>
      <c r="E12" s="162"/>
      <c r="F12" s="162"/>
      <c r="G12" s="162"/>
      <c r="H12" s="162"/>
      <c r="I12" s="162"/>
      <c r="J12" s="162"/>
      <c r="K12" s="162"/>
      <c r="L12" s="162"/>
      <c r="M12" s="162"/>
      <c r="N12" s="162"/>
      <c r="O12" s="162"/>
      <c r="P12" s="162"/>
      <c r="Q12" s="162"/>
      <c r="R12" s="162"/>
      <c r="S12" s="162"/>
      <c r="T12" s="173"/>
      <c r="U12" s="162"/>
      <c r="V12" s="162"/>
      <c r="W12" s="162"/>
      <c r="X12" s="162"/>
      <c r="Y12" s="173"/>
      <c r="Z12" s="68"/>
      <c r="AA12" s="68"/>
    </row>
    <row r="13" spans="2:27" ht="16.5" customHeight="1">
      <c r="B13" s="174" t="s">
        <v>180</v>
      </c>
      <c r="C13" s="175"/>
      <c r="T13" s="176"/>
      <c r="V13" s="177" t="s">
        <v>181</v>
      </c>
      <c r="W13" s="177" t="s">
        <v>182</v>
      </c>
      <c r="X13" s="177" t="s">
        <v>183</v>
      </c>
      <c r="Y13" s="176"/>
      <c r="Z13" s="68"/>
      <c r="AA13" s="68"/>
    </row>
    <row r="14" spans="2:27" ht="16.5" customHeight="1">
      <c r="B14" s="178"/>
      <c r="T14" s="176"/>
      <c r="Y14" s="176"/>
      <c r="Z14" s="68"/>
      <c r="AA14" s="68"/>
    </row>
    <row r="15" spans="2:27" ht="21.75" customHeight="1">
      <c r="B15" s="178"/>
      <c r="C15" s="448" t="s">
        <v>34</v>
      </c>
      <c r="D15" s="449"/>
      <c r="E15" s="449"/>
      <c r="F15" s="156" t="s">
        <v>32</v>
      </c>
      <c r="G15" s="441" t="s">
        <v>184</v>
      </c>
      <c r="H15" s="441"/>
      <c r="I15" s="441"/>
      <c r="J15" s="441"/>
      <c r="K15" s="441"/>
      <c r="L15" s="441"/>
      <c r="M15" s="441"/>
      <c r="N15" s="441"/>
      <c r="O15" s="441"/>
      <c r="P15" s="441"/>
      <c r="Q15" s="441"/>
      <c r="R15" s="441"/>
      <c r="S15" s="441"/>
      <c r="T15" s="176"/>
      <c r="V15" s="155" t="s">
        <v>172</v>
      </c>
      <c r="W15" s="155" t="s">
        <v>182</v>
      </c>
      <c r="X15" s="155" t="s">
        <v>172</v>
      </c>
      <c r="Y15" s="176"/>
      <c r="Z15" s="68"/>
      <c r="AA15" s="68"/>
    </row>
    <row r="16" spans="2:27" ht="49.5" customHeight="1">
      <c r="B16" s="178"/>
      <c r="C16" s="449"/>
      <c r="D16" s="449"/>
      <c r="E16" s="449"/>
      <c r="F16" s="156" t="s">
        <v>35</v>
      </c>
      <c r="G16" s="447" t="s">
        <v>185</v>
      </c>
      <c r="H16" s="447"/>
      <c r="I16" s="447"/>
      <c r="J16" s="447"/>
      <c r="K16" s="447"/>
      <c r="L16" s="447"/>
      <c r="M16" s="447"/>
      <c r="N16" s="447"/>
      <c r="O16" s="447"/>
      <c r="P16" s="447"/>
      <c r="Q16" s="447"/>
      <c r="R16" s="447"/>
      <c r="S16" s="447"/>
      <c r="T16" s="176"/>
      <c r="V16" s="155" t="s">
        <v>172</v>
      </c>
      <c r="W16" s="155" t="s">
        <v>182</v>
      </c>
      <c r="X16" s="155" t="s">
        <v>172</v>
      </c>
      <c r="Y16" s="176"/>
      <c r="Z16" s="68"/>
      <c r="AA16" s="68"/>
    </row>
    <row r="17" spans="2:27" ht="21.75" customHeight="1">
      <c r="B17" s="178"/>
      <c r="C17" s="449"/>
      <c r="D17" s="449"/>
      <c r="E17" s="449"/>
      <c r="F17" s="156" t="s">
        <v>186</v>
      </c>
      <c r="G17" s="441" t="s">
        <v>187</v>
      </c>
      <c r="H17" s="441"/>
      <c r="I17" s="441"/>
      <c r="J17" s="441"/>
      <c r="K17" s="441"/>
      <c r="L17" s="441"/>
      <c r="M17" s="441"/>
      <c r="N17" s="441"/>
      <c r="O17" s="441"/>
      <c r="P17" s="441"/>
      <c r="Q17" s="441"/>
      <c r="R17" s="441"/>
      <c r="S17" s="441"/>
      <c r="T17" s="176"/>
      <c r="V17" s="155" t="s">
        <v>172</v>
      </c>
      <c r="W17" s="155" t="s">
        <v>182</v>
      </c>
      <c r="X17" s="155" t="s">
        <v>172</v>
      </c>
      <c r="Y17" s="176"/>
      <c r="Z17" s="68"/>
      <c r="AA17" s="68"/>
    </row>
    <row r="18" spans="2:27" ht="16.5" customHeight="1">
      <c r="B18" s="178"/>
      <c r="C18" s="179"/>
      <c r="D18" s="179"/>
      <c r="E18" s="179"/>
      <c r="T18" s="176"/>
      <c r="Y18" s="176"/>
      <c r="Z18" s="68"/>
      <c r="AA18" s="68"/>
    </row>
    <row r="19" spans="2:27" ht="21.75" customHeight="1">
      <c r="B19" s="178"/>
      <c r="C19" s="445" t="s">
        <v>188</v>
      </c>
      <c r="D19" s="446"/>
      <c r="E19" s="446"/>
      <c r="F19" s="156" t="s">
        <v>32</v>
      </c>
      <c r="G19" s="441" t="s">
        <v>189</v>
      </c>
      <c r="H19" s="441"/>
      <c r="I19" s="441"/>
      <c r="J19" s="441"/>
      <c r="K19" s="441"/>
      <c r="L19" s="441"/>
      <c r="M19" s="441"/>
      <c r="N19" s="441"/>
      <c r="O19" s="441"/>
      <c r="P19" s="441"/>
      <c r="Q19" s="441"/>
      <c r="R19" s="441"/>
      <c r="S19" s="441"/>
      <c r="T19" s="176"/>
      <c r="V19" s="155" t="s">
        <v>172</v>
      </c>
      <c r="W19" s="155" t="s">
        <v>182</v>
      </c>
      <c r="X19" s="155" t="s">
        <v>172</v>
      </c>
      <c r="Y19" s="176"/>
      <c r="Z19" s="68"/>
      <c r="AA19" s="68"/>
    </row>
    <row r="20" spans="2:27" ht="49.5" customHeight="1">
      <c r="B20" s="178"/>
      <c r="C20" s="446"/>
      <c r="D20" s="446"/>
      <c r="E20" s="446"/>
      <c r="F20" s="156" t="s">
        <v>35</v>
      </c>
      <c r="G20" s="447" t="s">
        <v>190</v>
      </c>
      <c r="H20" s="447"/>
      <c r="I20" s="447"/>
      <c r="J20" s="447"/>
      <c r="K20" s="447"/>
      <c r="L20" s="447"/>
      <c r="M20" s="447"/>
      <c r="N20" s="447"/>
      <c r="O20" s="447"/>
      <c r="P20" s="447"/>
      <c r="Q20" s="447"/>
      <c r="R20" s="447"/>
      <c r="S20" s="447"/>
      <c r="T20" s="176"/>
      <c r="V20" s="155" t="s">
        <v>172</v>
      </c>
      <c r="W20" s="155" t="s">
        <v>182</v>
      </c>
      <c r="X20" s="155" t="s">
        <v>172</v>
      </c>
      <c r="Y20" s="176"/>
      <c r="Z20" s="68"/>
      <c r="AA20" s="68"/>
    </row>
    <row r="21" spans="2:27" ht="21.75" customHeight="1">
      <c r="B21" s="178"/>
      <c r="C21" s="446"/>
      <c r="D21" s="446"/>
      <c r="E21" s="446"/>
      <c r="F21" s="156" t="s">
        <v>186</v>
      </c>
      <c r="G21" s="441" t="s">
        <v>187</v>
      </c>
      <c r="H21" s="441"/>
      <c r="I21" s="441"/>
      <c r="J21" s="441"/>
      <c r="K21" s="441"/>
      <c r="L21" s="441"/>
      <c r="M21" s="441"/>
      <c r="N21" s="441"/>
      <c r="O21" s="441"/>
      <c r="P21" s="441"/>
      <c r="Q21" s="441"/>
      <c r="R21" s="441"/>
      <c r="S21" s="441"/>
      <c r="T21" s="176"/>
      <c r="V21" s="155" t="s">
        <v>172</v>
      </c>
      <c r="W21" s="155" t="s">
        <v>182</v>
      </c>
      <c r="X21" s="155" t="s">
        <v>172</v>
      </c>
      <c r="Y21" s="176"/>
      <c r="Z21" s="68"/>
      <c r="AA21" s="68"/>
    </row>
    <row r="22" spans="2:27" ht="16.5" customHeight="1">
      <c r="B22" s="178"/>
      <c r="T22" s="176"/>
      <c r="Y22" s="176"/>
      <c r="Z22" s="68"/>
      <c r="AA22" s="68"/>
    </row>
    <row r="23" spans="2:27" ht="21.75" customHeight="1">
      <c r="B23" s="178"/>
      <c r="C23" s="448" t="s">
        <v>191</v>
      </c>
      <c r="D23" s="449"/>
      <c r="E23" s="449"/>
      <c r="F23" s="156" t="s">
        <v>32</v>
      </c>
      <c r="G23" s="441" t="s">
        <v>192</v>
      </c>
      <c r="H23" s="441"/>
      <c r="I23" s="441"/>
      <c r="J23" s="441"/>
      <c r="K23" s="441"/>
      <c r="L23" s="441"/>
      <c r="M23" s="441"/>
      <c r="N23" s="441"/>
      <c r="O23" s="441"/>
      <c r="P23" s="441"/>
      <c r="Q23" s="441"/>
      <c r="R23" s="441"/>
      <c r="S23" s="441"/>
      <c r="T23" s="176"/>
      <c r="V23" s="155" t="s">
        <v>172</v>
      </c>
      <c r="W23" s="155" t="s">
        <v>182</v>
      </c>
      <c r="X23" s="155" t="s">
        <v>172</v>
      </c>
      <c r="Y23" s="176"/>
      <c r="Z23" s="68"/>
      <c r="AA23" s="68"/>
    </row>
    <row r="24" spans="2:27" ht="21.75" customHeight="1">
      <c r="B24" s="178"/>
      <c r="C24" s="449"/>
      <c r="D24" s="449"/>
      <c r="E24" s="449"/>
      <c r="F24" s="156" t="s">
        <v>35</v>
      </c>
      <c r="G24" s="447" t="s">
        <v>193</v>
      </c>
      <c r="H24" s="447"/>
      <c r="I24" s="447"/>
      <c r="J24" s="447"/>
      <c r="K24" s="447"/>
      <c r="L24" s="447"/>
      <c r="M24" s="447"/>
      <c r="N24" s="447"/>
      <c r="O24" s="447"/>
      <c r="P24" s="447"/>
      <c r="Q24" s="447"/>
      <c r="R24" s="447"/>
      <c r="S24" s="447"/>
      <c r="T24" s="176"/>
      <c r="V24" s="155" t="s">
        <v>172</v>
      </c>
      <c r="W24" s="155" t="s">
        <v>182</v>
      </c>
      <c r="X24" s="155" t="s">
        <v>172</v>
      </c>
      <c r="Y24" s="176"/>
      <c r="Z24" s="68"/>
      <c r="AA24" s="68"/>
    </row>
    <row r="25" spans="2:27" ht="21.75" customHeight="1">
      <c r="B25" s="178"/>
      <c r="C25" s="449"/>
      <c r="D25" s="449"/>
      <c r="E25" s="449"/>
      <c r="F25" s="156" t="s">
        <v>186</v>
      </c>
      <c r="G25" s="441" t="s">
        <v>187</v>
      </c>
      <c r="H25" s="441"/>
      <c r="I25" s="441"/>
      <c r="J25" s="441"/>
      <c r="K25" s="441"/>
      <c r="L25" s="441"/>
      <c r="M25" s="441"/>
      <c r="N25" s="441"/>
      <c r="O25" s="441"/>
      <c r="P25" s="441"/>
      <c r="Q25" s="441"/>
      <c r="R25" s="441"/>
      <c r="S25" s="441"/>
      <c r="T25" s="176"/>
      <c r="V25" s="155" t="s">
        <v>172</v>
      </c>
      <c r="W25" s="155" t="s">
        <v>182</v>
      </c>
      <c r="X25" s="155" t="s">
        <v>172</v>
      </c>
      <c r="Y25" s="176"/>
      <c r="Z25" s="68"/>
      <c r="AA25" s="68"/>
    </row>
    <row r="26" spans="2:25" ht="12.75" customHeight="1">
      <c r="B26" s="180"/>
      <c r="C26" s="169"/>
      <c r="D26" s="169"/>
      <c r="E26" s="169"/>
      <c r="F26" s="169"/>
      <c r="G26" s="169"/>
      <c r="H26" s="169"/>
      <c r="I26" s="169"/>
      <c r="J26" s="169"/>
      <c r="K26" s="169"/>
      <c r="L26" s="169"/>
      <c r="M26" s="169"/>
      <c r="N26" s="169"/>
      <c r="O26" s="169"/>
      <c r="P26" s="169"/>
      <c r="Q26" s="169"/>
      <c r="R26" s="169"/>
      <c r="S26" s="169"/>
      <c r="T26" s="181"/>
      <c r="U26" s="169"/>
      <c r="V26" s="169"/>
      <c r="W26" s="169"/>
      <c r="X26" s="169"/>
      <c r="Y26" s="181"/>
    </row>
    <row r="28" ht="13.5">
      <c r="B28" s="154" t="s">
        <v>194</v>
      </c>
    </row>
    <row r="29" spans="2:27" ht="13.5">
      <c r="B29" s="154" t="s">
        <v>195</v>
      </c>
      <c r="K29" s="68"/>
      <c r="L29" s="68"/>
      <c r="M29" s="68"/>
      <c r="N29" s="68"/>
      <c r="O29" s="68"/>
      <c r="P29" s="68"/>
      <c r="Q29" s="68"/>
      <c r="R29" s="68"/>
      <c r="S29" s="68"/>
      <c r="T29" s="68"/>
      <c r="U29" s="68"/>
      <c r="V29" s="68"/>
      <c r="W29" s="68"/>
      <c r="X29" s="68"/>
      <c r="Y29" s="68"/>
      <c r="Z29" s="68"/>
      <c r="AA29" s="68"/>
    </row>
    <row r="38" spans="3:32" ht="13.5">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row>
    <row r="39" ht="13.5">
      <c r="C39" s="162"/>
    </row>
    <row r="122" spans="3:7" ht="13.5">
      <c r="C122" s="169"/>
      <c r="D122" s="169"/>
      <c r="E122" s="169"/>
      <c r="F122" s="169"/>
      <c r="G122" s="169"/>
    </row>
    <row r="123" ht="13.5">
      <c r="C123" s="162"/>
    </row>
  </sheetData>
  <sheetProtection/>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type="list" allowBlank="1" showInputMessage="1" showErrorMessage="1" sqref="V15:V17 X15:X17 V19:V21 X19:X21 V23:V25 X23:X25 L7 Q7 G7:G10">
      <formula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F123"/>
  <sheetViews>
    <sheetView view="pageBreakPreview" zoomScaleSheetLayoutView="100" zoomScalePageLayoutView="0" workbookViewId="0" topLeftCell="A1">
      <selection activeCell="G6" sqref="G6:Y6"/>
    </sheetView>
  </sheetViews>
  <sheetFormatPr defaultColWidth="4.00390625" defaultRowHeight="13.5"/>
  <cols>
    <col min="1" max="1" width="1.4921875" style="154" customWidth="1"/>
    <col min="2" max="2" width="3.125" style="154" customWidth="1"/>
    <col min="3" max="3" width="1.12109375" style="154" customWidth="1"/>
    <col min="4" max="19" width="4.00390625" style="154" customWidth="1"/>
    <col min="20" max="20" width="3.125" style="154" customWidth="1"/>
    <col min="21" max="21" width="2.375" style="154" customWidth="1"/>
    <col min="22" max="22" width="4.00390625" style="154" customWidth="1"/>
    <col min="23" max="23" width="2.25390625" style="154" customWidth="1"/>
    <col min="24" max="24" width="4.00390625" style="154" customWidth="1"/>
    <col min="25" max="25" width="2.375" style="154" customWidth="1"/>
    <col min="26" max="26" width="1.4921875" style="154" customWidth="1"/>
    <col min="27" max="29" width="4.00390625" style="154" customWidth="1"/>
    <col min="30" max="30" width="6.625" style="154" bestFit="1" customWidth="1"/>
    <col min="31" max="16384" width="4.00390625" style="154" customWidth="1"/>
  </cols>
  <sheetData>
    <row r="2" spans="2:25" ht="13.5">
      <c r="B2" s="154" t="s">
        <v>196</v>
      </c>
      <c r="C2" s="68"/>
      <c r="D2" s="68"/>
      <c r="E2" s="68"/>
      <c r="F2" s="68"/>
      <c r="G2" s="68"/>
      <c r="H2" s="68"/>
      <c r="I2" s="68"/>
      <c r="J2" s="68"/>
      <c r="K2" s="68"/>
      <c r="L2" s="68"/>
      <c r="M2" s="68"/>
      <c r="N2" s="68"/>
      <c r="O2" s="68"/>
      <c r="P2" s="68"/>
      <c r="Q2" s="68"/>
      <c r="R2" s="68"/>
      <c r="S2" s="68"/>
      <c r="T2" s="68"/>
      <c r="U2" s="68"/>
      <c r="V2" s="68"/>
      <c r="W2" s="68"/>
      <c r="X2" s="68"/>
      <c r="Y2" s="68"/>
    </row>
    <row r="4" spans="2:25" ht="34.5" customHeight="1">
      <c r="B4" s="450" t="s">
        <v>197</v>
      </c>
      <c r="C4" s="440"/>
      <c r="D4" s="440"/>
      <c r="E4" s="440"/>
      <c r="F4" s="440"/>
      <c r="G4" s="440"/>
      <c r="H4" s="440"/>
      <c r="I4" s="440"/>
      <c r="J4" s="440"/>
      <c r="K4" s="440"/>
      <c r="L4" s="440"/>
      <c r="M4" s="440"/>
      <c r="N4" s="440"/>
      <c r="O4" s="440"/>
      <c r="P4" s="440"/>
      <c r="Q4" s="440"/>
      <c r="R4" s="440"/>
      <c r="S4" s="440"/>
      <c r="T4" s="440"/>
      <c r="U4" s="440"/>
      <c r="V4" s="440"/>
      <c r="W4" s="440"/>
      <c r="X4" s="440"/>
      <c r="Y4" s="440"/>
    </row>
    <row r="5" ht="13.5" customHeight="1"/>
    <row r="6" spans="2:25" ht="24" customHeight="1">
      <c r="B6" s="451" t="s">
        <v>170</v>
      </c>
      <c r="C6" s="451"/>
      <c r="D6" s="451"/>
      <c r="E6" s="451"/>
      <c r="F6" s="451"/>
      <c r="G6" s="429"/>
      <c r="H6" s="430"/>
      <c r="I6" s="430"/>
      <c r="J6" s="430"/>
      <c r="K6" s="430"/>
      <c r="L6" s="430"/>
      <c r="M6" s="430"/>
      <c r="N6" s="430"/>
      <c r="O6" s="430"/>
      <c r="P6" s="430"/>
      <c r="Q6" s="430"/>
      <c r="R6" s="430"/>
      <c r="S6" s="430"/>
      <c r="T6" s="430"/>
      <c r="U6" s="430"/>
      <c r="V6" s="430"/>
      <c r="W6" s="430"/>
      <c r="X6" s="430"/>
      <c r="Y6" s="452"/>
    </row>
    <row r="7" spans="2:25" ht="24" customHeight="1">
      <c r="B7" s="451" t="s">
        <v>171</v>
      </c>
      <c r="C7" s="451"/>
      <c r="D7" s="451"/>
      <c r="E7" s="451"/>
      <c r="F7" s="451"/>
      <c r="G7" s="182" t="s">
        <v>172</v>
      </c>
      <c r="H7" s="160" t="s">
        <v>173</v>
      </c>
      <c r="I7" s="160"/>
      <c r="J7" s="160"/>
      <c r="K7" s="160"/>
      <c r="L7" s="182" t="s">
        <v>172</v>
      </c>
      <c r="M7" s="160" t="s">
        <v>174</v>
      </c>
      <c r="N7" s="160"/>
      <c r="O7" s="160"/>
      <c r="P7" s="160"/>
      <c r="Q7" s="182" t="s">
        <v>172</v>
      </c>
      <c r="R7" s="160" t="s">
        <v>175</v>
      </c>
      <c r="S7" s="160"/>
      <c r="T7" s="160"/>
      <c r="U7" s="160"/>
      <c r="V7" s="160"/>
      <c r="W7" s="157"/>
      <c r="X7" s="157"/>
      <c r="Y7" s="158"/>
    </row>
    <row r="8" spans="2:25" ht="21.75" customHeight="1">
      <c r="B8" s="453" t="s">
        <v>176</v>
      </c>
      <c r="C8" s="454"/>
      <c r="D8" s="454"/>
      <c r="E8" s="454"/>
      <c r="F8" s="455"/>
      <c r="G8" s="161" t="s">
        <v>172</v>
      </c>
      <c r="H8" s="162" t="s">
        <v>177</v>
      </c>
      <c r="I8" s="163"/>
      <c r="J8" s="163"/>
      <c r="K8" s="163"/>
      <c r="L8" s="163"/>
      <c r="M8" s="163"/>
      <c r="N8" s="163"/>
      <c r="O8" s="163"/>
      <c r="P8" s="163"/>
      <c r="Q8" s="163"/>
      <c r="R8" s="163"/>
      <c r="S8" s="163"/>
      <c r="T8" s="163"/>
      <c r="U8" s="163"/>
      <c r="V8" s="163"/>
      <c r="W8" s="163"/>
      <c r="X8" s="163"/>
      <c r="Y8" s="164"/>
    </row>
    <row r="9" spans="2:25" ht="21.75" customHeight="1">
      <c r="B9" s="456"/>
      <c r="C9" s="440"/>
      <c r="D9" s="440"/>
      <c r="E9" s="440"/>
      <c r="F9" s="457"/>
      <c r="G9" s="165" t="s">
        <v>172</v>
      </c>
      <c r="H9" s="154" t="s">
        <v>178</v>
      </c>
      <c r="I9" s="166"/>
      <c r="J9" s="166"/>
      <c r="K9" s="166"/>
      <c r="L9" s="166"/>
      <c r="M9" s="166"/>
      <c r="N9" s="166"/>
      <c r="O9" s="166"/>
      <c r="P9" s="166"/>
      <c r="Q9" s="166"/>
      <c r="R9" s="166"/>
      <c r="S9" s="166"/>
      <c r="T9" s="166"/>
      <c r="U9" s="166"/>
      <c r="V9" s="166"/>
      <c r="W9" s="166"/>
      <c r="X9" s="166"/>
      <c r="Y9" s="167"/>
    </row>
    <row r="10" spans="2:25" ht="21.75" customHeight="1">
      <c r="B10" s="458"/>
      <c r="C10" s="459"/>
      <c r="D10" s="459"/>
      <c r="E10" s="459"/>
      <c r="F10" s="460"/>
      <c r="G10" s="168" t="s">
        <v>172</v>
      </c>
      <c r="H10" s="169" t="s">
        <v>198</v>
      </c>
      <c r="I10" s="170"/>
      <c r="J10" s="170"/>
      <c r="K10" s="170"/>
      <c r="L10" s="170"/>
      <c r="M10" s="170"/>
      <c r="N10" s="170"/>
      <c r="O10" s="170"/>
      <c r="P10" s="170"/>
      <c r="Q10" s="170"/>
      <c r="R10" s="170"/>
      <c r="S10" s="170"/>
      <c r="T10" s="170"/>
      <c r="U10" s="170"/>
      <c r="V10" s="170"/>
      <c r="W10" s="170"/>
      <c r="X10" s="170"/>
      <c r="Y10" s="171"/>
    </row>
    <row r="11" ht="13.5" customHeight="1">
      <c r="AD11" s="183"/>
    </row>
    <row r="12" spans="2:27" ht="12.75" customHeight="1">
      <c r="B12" s="172"/>
      <c r="C12" s="162"/>
      <c r="D12" s="162"/>
      <c r="E12" s="162"/>
      <c r="F12" s="162"/>
      <c r="G12" s="162"/>
      <c r="H12" s="162"/>
      <c r="I12" s="162"/>
      <c r="J12" s="162"/>
      <c r="K12" s="162"/>
      <c r="L12" s="162"/>
      <c r="M12" s="162"/>
      <c r="N12" s="162"/>
      <c r="O12" s="162"/>
      <c r="P12" s="162"/>
      <c r="Q12" s="162"/>
      <c r="R12" s="162"/>
      <c r="S12" s="162"/>
      <c r="T12" s="173"/>
      <c r="U12" s="162"/>
      <c r="V12" s="162"/>
      <c r="W12" s="162"/>
      <c r="X12" s="162"/>
      <c r="Y12" s="173"/>
      <c r="Z12" s="68"/>
      <c r="AA12" s="68"/>
    </row>
    <row r="13" spans="2:27" ht="16.5" customHeight="1">
      <c r="B13" s="174" t="s">
        <v>199</v>
      </c>
      <c r="C13" s="175"/>
      <c r="T13" s="176"/>
      <c r="V13" s="177" t="s">
        <v>181</v>
      </c>
      <c r="W13" s="177" t="s">
        <v>182</v>
      </c>
      <c r="X13" s="177" t="s">
        <v>183</v>
      </c>
      <c r="Y13" s="176"/>
      <c r="Z13" s="68"/>
      <c r="AA13" s="68"/>
    </row>
    <row r="14" spans="2:27" ht="16.5" customHeight="1">
      <c r="B14" s="178"/>
      <c r="T14" s="176"/>
      <c r="Y14" s="176"/>
      <c r="Z14" s="68"/>
      <c r="AA14" s="68"/>
    </row>
    <row r="15" spans="2:27" ht="49.5" customHeight="1">
      <c r="B15" s="178"/>
      <c r="C15" s="448" t="s">
        <v>34</v>
      </c>
      <c r="D15" s="449"/>
      <c r="E15" s="449"/>
      <c r="F15" s="156" t="s">
        <v>32</v>
      </c>
      <c r="G15" s="447" t="s">
        <v>200</v>
      </c>
      <c r="H15" s="447"/>
      <c r="I15" s="447"/>
      <c r="J15" s="447"/>
      <c r="K15" s="447"/>
      <c r="L15" s="447"/>
      <c r="M15" s="447"/>
      <c r="N15" s="447"/>
      <c r="O15" s="447"/>
      <c r="P15" s="447"/>
      <c r="Q15" s="447"/>
      <c r="R15" s="447"/>
      <c r="S15" s="447"/>
      <c r="T15" s="176"/>
      <c r="V15" s="155" t="s">
        <v>172</v>
      </c>
      <c r="W15" s="155" t="s">
        <v>182</v>
      </c>
      <c r="X15" s="155" t="s">
        <v>172</v>
      </c>
      <c r="Y15" s="176"/>
      <c r="Z15" s="68"/>
      <c r="AA15" s="68"/>
    </row>
    <row r="16" spans="2:27" ht="69" customHeight="1">
      <c r="B16" s="178"/>
      <c r="C16" s="449"/>
      <c r="D16" s="449"/>
      <c r="E16" s="449"/>
      <c r="F16" s="156" t="s">
        <v>35</v>
      </c>
      <c r="G16" s="447" t="s">
        <v>201</v>
      </c>
      <c r="H16" s="447"/>
      <c r="I16" s="447"/>
      <c r="J16" s="447"/>
      <c r="K16" s="447"/>
      <c r="L16" s="447"/>
      <c r="M16" s="447"/>
      <c r="N16" s="447"/>
      <c r="O16" s="447"/>
      <c r="P16" s="447"/>
      <c r="Q16" s="447"/>
      <c r="R16" s="447"/>
      <c r="S16" s="447"/>
      <c r="T16" s="176"/>
      <c r="V16" s="155" t="s">
        <v>172</v>
      </c>
      <c r="W16" s="155" t="s">
        <v>182</v>
      </c>
      <c r="X16" s="155" t="s">
        <v>172</v>
      </c>
      <c r="Y16" s="176"/>
      <c r="Z16" s="68"/>
      <c r="AA16" s="68"/>
    </row>
    <row r="17" spans="2:27" ht="39.75" customHeight="1">
      <c r="B17" s="178"/>
      <c r="C17" s="449"/>
      <c r="D17" s="449"/>
      <c r="E17" s="449"/>
      <c r="F17" s="156" t="s">
        <v>186</v>
      </c>
      <c r="G17" s="447" t="s">
        <v>202</v>
      </c>
      <c r="H17" s="447"/>
      <c r="I17" s="447"/>
      <c r="J17" s="447"/>
      <c r="K17" s="447"/>
      <c r="L17" s="447"/>
      <c r="M17" s="447"/>
      <c r="N17" s="447"/>
      <c r="O17" s="447"/>
      <c r="P17" s="447"/>
      <c r="Q17" s="447"/>
      <c r="R17" s="447"/>
      <c r="S17" s="447"/>
      <c r="T17" s="176"/>
      <c r="V17" s="155" t="s">
        <v>172</v>
      </c>
      <c r="W17" s="155" t="s">
        <v>182</v>
      </c>
      <c r="X17" s="155" t="s">
        <v>172</v>
      </c>
      <c r="Y17" s="176"/>
      <c r="Z17" s="68"/>
      <c r="AA17" s="68"/>
    </row>
    <row r="18" spans="2:27" ht="21.75" customHeight="1">
      <c r="B18" s="178"/>
      <c r="C18" s="449"/>
      <c r="D18" s="449"/>
      <c r="E18" s="449"/>
      <c r="F18" s="156" t="s">
        <v>203</v>
      </c>
      <c r="G18" s="447" t="s">
        <v>204</v>
      </c>
      <c r="H18" s="447"/>
      <c r="I18" s="447"/>
      <c r="J18" s="447"/>
      <c r="K18" s="447"/>
      <c r="L18" s="447"/>
      <c r="M18" s="447"/>
      <c r="N18" s="447"/>
      <c r="O18" s="447"/>
      <c r="P18" s="447"/>
      <c r="Q18" s="447"/>
      <c r="R18" s="447"/>
      <c r="S18" s="447"/>
      <c r="T18" s="176"/>
      <c r="V18" s="155" t="s">
        <v>172</v>
      </c>
      <c r="W18" s="155" t="s">
        <v>182</v>
      </c>
      <c r="X18" s="155" t="s">
        <v>172</v>
      </c>
      <c r="Y18" s="176"/>
      <c r="Z18" s="68"/>
      <c r="AA18" s="68"/>
    </row>
    <row r="19" spans="2:27" ht="17.25" customHeight="1">
      <c r="B19" s="178"/>
      <c r="C19" s="184"/>
      <c r="D19" s="184"/>
      <c r="E19" s="184"/>
      <c r="F19" s="155"/>
      <c r="G19" s="166"/>
      <c r="H19" s="166"/>
      <c r="I19" s="166"/>
      <c r="J19" s="166"/>
      <c r="K19" s="166"/>
      <c r="L19" s="166"/>
      <c r="M19" s="166"/>
      <c r="N19" s="166"/>
      <c r="O19" s="166"/>
      <c r="P19" s="166"/>
      <c r="Q19" s="166"/>
      <c r="R19" s="166"/>
      <c r="S19" s="166"/>
      <c r="T19" s="176"/>
      <c r="Y19" s="176"/>
      <c r="Z19" s="68"/>
      <c r="AA19" s="68"/>
    </row>
    <row r="20" spans="2:27" ht="69" customHeight="1">
      <c r="B20" s="178"/>
      <c r="C20" s="445" t="s">
        <v>205</v>
      </c>
      <c r="D20" s="446"/>
      <c r="E20" s="446"/>
      <c r="F20" s="156" t="s">
        <v>32</v>
      </c>
      <c r="G20" s="447" t="s">
        <v>206</v>
      </c>
      <c r="H20" s="447"/>
      <c r="I20" s="447"/>
      <c r="J20" s="447"/>
      <c r="K20" s="447"/>
      <c r="L20" s="447"/>
      <c r="M20" s="447"/>
      <c r="N20" s="447"/>
      <c r="O20" s="447"/>
      <c r="P20" s="447"/>
      <c r="Q20" s="447"/>
      <c r="R20" s="447"/>
      <c r="S20" s="447"/>
      <c r="T20" s="176"/>
      <c r="V20" s="155" t="s">
        <v>172</v>
      </c>
      <c r="W20" s="155" t="s">
        <v>182</v>
      </c>
      <c r="X20" s="155" t="s">
        <v>172</v>
      </c>
      <c r="Y20" s="176"/>
      <c r="Z20" s="68"/>
      <c r="AA20" s="68"/>
    </row>
    <row r="21" spans="2:27" ht="69" customHeight="1">
      <c r="B21" s="178"/>
      <c r="C21" s="446"/>
      <c r="D21" s="446"/>
      <c r="E21" s="446"/>
      <c r="F21" s="156" t="s">
        <v>35</v>
      </c>
      <c r="G21" s="447" t="s">
        <v>207</v>
      </c>
      <c r="H21" s="447"/>
      <c r="I21" s="447"/>
      <c r="J21" s="447"/>
      <c r="K21" s="447"/>
      <c r="L21" s="447"/>
      <c r="M21" s="447"/>
      <c r="N21" s="447"/>
      <c r="O21" s="447"/>
      <c r="P21" s="447"/>
      <c r="Q21" s="447"/>
      <c r="R21" s="447"/>
      <c r="S21" s="447"/>
      <c r="T21" s="176"/>
      <c r="V21" s="155" t="s">
        <v>172</v>
      </c>
      <c r="W21" s="155" t="s">
        <v>182</v>
      </c>
      <c r="X21" s="155" t="s">
        <v>172</v>
      </c>
      <c r="Y21" s="176"/>
      <c r="Z21" s="68"/>
      <c r="AA21" s="68"/>
    </row>
    <row r="22" spans="2:27" ht="49.5" customHeight="1">
      <c r="B22" s="178"/>
      <c r="C22" s="446"/>
      <c r="D22" s="446"/>
      <c r="E22" s="446"/>
      <c r="F22" s="156" t="s">
        <v>186</v>
      </c>
      <c r="G22" s="447" t="s">
        <v>208</v>
      </c>
      <c r="H22" s="447"/>
      <c r="I22" s="447"/>
      <c r="J22" s="447"/>
      <c r="K22" s="447"/>
      <c r="L22" s="447"/>
      <c r="M22" s="447"/>
      <c r="N22" s="447"/>
      <c r="O22" s="447"/>
      <c r="P22" s="447"/>
      <c r="Q22" s="447"/>
      <c r="R22" s="447"/>
      <c r="S22" s="447"/>
      <c r="T22" s="176"/>
      <c r="V22" s="155" t="s">
        <v>172</v>
      </c>
      <c r="W22" s="155" t="s">
        <v>182</v>
      </c>
      <c r="X22" s="155" t="s">
        <v>172</v>
      </c>
      <c r="Y22" s="176"/>
      <c r="Z22" s="68"/>
      <c r="AA22" s="68"/>
    </row>
    <row r="23" spans="2:27" ht="21.75" customHeight="1">
      <c r="B23" s="178"/>
      <c r="C23" s="446"/>
      <c r="D23" s="446"/>
      <c r="E23" s="446"/>
      <c r="F23" s="156" t="s">
        <v>203</v>
      </c>
      <c r="G23" s="447" t="s">
        <v>209</v>
      </c>
      <c r="H23" s="447"/>
      <c r="I23" s="447"/>
      <c r="J23" s="447"/>
      <c r="K23" s="447"/>
      <c r="L23" s="447"/>
      <c r="M23" s="447"/>
      <c r="N23" s="447"/>
      <c r="O23" s="447"/>
      <c r="P23" s="447"/>
      <c r="Q23" s="447"/>
      <c r="R23" s="447"/>
      <c r="S23" s="447"/>
      <c r="T23" s="176"/>
      <c r="V23" s="155" t="s">
        <v>172</v>
      </c>
      <c r="W23" s="155" t="s">
        <v>182</v>
      </c>
      <c r="X23" s="155" t="s">
        <v>172</v>
      </c>
      <c r="Y23" s="176"/>
      <c r="Z23" s="68"/>
      <c r="AA23" s="68"/>
    </row>
    <row r="24" spans="2:27" ht="17.25" customHeight="1">
      <c r="B24" s="178"/>
      <c r="C24" s="184"/>
      <c r="D24" s="184"/>
      <c r="E24" s="184"/>
      <c r="F24" s="155"/>
      <c r="G24" s="166"/>
      <c r="H24" s="166"/>
      <c r="I24" s="166"/>
      <c r="J24" s="166"/>
      <c r="K24" s="166"/>
      <c r="L24" s="166"/>
      <c r="M24" s="166"/>
      <c r="N24" s="166"/>
      <c r="O24" s="166"/>
      <c r="P24" s="166"/>
      <c r="Q24" s="166"/>
      <c r="R24" s="166"/>
      <c r="S24" s="166"/>
      <c r="T24" s="176"/>
      <c r="Y24" s="176"/>
      <c r="Z24" s="68"/>
      <c r="AA24" s="68"/>
    </row>
    <row r="25" spans="2:27" ht="69" customHeight="1">
      <c r="B25" s="178"/>
      <c r="C25" s="461" t="s">
        <v>210</v>
      </c>
      <c r="D25" s="462"/>
      <c r="E25" s="463"/>
      <c r="F25" s="156" t="s">
        <v>32</v>
      </c>
      <c r="G25" s="447" t="s">
        <v>211</v>
      </c>
      <c r="H25" s="447"/>
      <c r="I25" s="447"/>
      <c r="J25" s="447"/>
      <c r="K25" s="447"/>
      <c r="L25" s="447"/>
      <c r="M25" s="447"/>
      <c r="N25" s="447"/>
      <c r="O25" s="447"/>
      <c r="P25" s="447"/>
      <c r="Q25" s="447"/>
      <c r="R25" s="447"/>
      <c r="S25" s="447"/>
      <c r="T25" s="176"/>
      <c r="V25" s="155" t="s">
        <v>172</v>
      </c>
      <c r="W25" s="155" t="s">
        <v>182</v>
      </c>
      <c r="X25" s="155" t="s">
        <v>172</v>
      </c>
      <c r="Y25" s="176"/>
      <c r="Z25" s="68"/>
      <c r="AA25" s="68"/>
    </row>
    <row r="26" spans="2:27" ht="69" customHeight="1">
      <c r="B26" s="178"/>
      <c r="C26" s="464"/>
      <c r="D26" s="465"/>
      <c r="E26" s="466"/>
      <c r="F26" s="156" t="s">
        <v>35</v>
      </c>
      <c r="G26" s="447" t="s">
        <v>212</v>
      </c>
      <c r="H26" s="447"/>
      <c r="I26" s="447"/>
      <c r="J26" s="447"/>
      <c r="K26" s="447"/>
      <c r="L26" s="447"/>
      <c r="M26" s="447"/>
      <c r="N26" s="447"/>
      <c r="O26" s="447"/>
      <c r="P26" s="447"/>
      <c r="Q26" s="447"/>
      <c r="R26" s="447"/>
      <c r="S26" s="447"/>
      <c r="T26" s="176"/>
      <c r="V26" s="155" t="s">
        <v>172</v>
      </c>
      <c r="W26" s="155" t="s">
        <v>182</v>
      </c>
      <c r="X26" s="155" t="s">
        <v>172</v>
      </c>
      <c r="Y26" s="176"/>
      <c r="Z26" s="68"/>
      <c r="AA26" s="68"/>
    </row>
    <row r="27" spans="2:27" ht="49.5" customHeight="1">
      <c r="B27" s="178"/>
      <c r="C27" s="467"/>
      <c r="D27" s="468"/>
      <c r="E27" s="469"/>
      <c r="F27" s="156" t="s">
        <v>186</v>
      </c>
      <c r="G27" s="447" t="s">
        <v>213</v>
      </c>
      <c r="H27" s="447"/>
      <c r="I27" s="447"/>
      <c r="J27" s="447"/>
      <c r="K27" s="447"/>
      <c r="L27" s="447"/>
      <c r="M27" s="447"/>
      <c r="N27" s="447"/>
      <c r="O27" s="447"/>
      <c r="P27" s="447"/>
      <c r="Q27" s="447"/>
      <c r="R27" s="447"/>
      <c r="S27" s="447"/>
      <c r="T27" s="176"/>
      <c r="V27" s="155" t="s">
        <v>172</v>
      </c>
      <c r="W27" s="155" t="s">
        <v>182</v>
      </c>
      <c r="X27" s="155" t="s">
        <v>172</v>
      </c>
      <c r="Y27" s="176"/>
      <c r="Z27" s="68"/>
      <c r="AA27" s="68"/>
    </row>
    <row r="28" spans="2:25" ht="12.75" customHeight="1">
      <c r="B28" s="180"/>
      <c r="C28" s="169"/>
      <c r="D28" s="169"/>
      <c r="E28" s="169"/>
      <c r="F28" s="169"/>
      <c r="G28" s="169"/>
      <c r="H28" s="169"/>
      <c r="I28" s="169"/>
      <c r="J28" s="169"/>
      <c r="K28" s="169"/>
      <c r="L28" s="169"/>
      <c r="M28" s="169"/>
      <c r="N28" s="169"/>
      <c r="O28" s="169"/>
      <c r="P28" s="169"/>
      <c r="Q28" s="169"/>
      <c r="R28" s="169"/>
      <c r="S28" s="169"/>
      <c r="T28" s="181"/>
      <c r="U28" s="169"/>
      <c r="V28" s="169"/>
      <c r="W28" s="169"/>
      <c r="X28" s="169"/>
      <c r="Y28" s="181"/>
    </row>
    <row r="30" ht="13.5">
      <c r="B30" s="154" t="s">
        <v>194</v>
      </c>
    </row>
    <row r="31" spans="2:27" ht="13.5">
      <c r="B31" s="154" t="s">
        <v>195</v>
      </c>
      <c r="K31" s="68"/>
      <c r="L31" s="68"/>
      <c r="M31" s="68"/>
      <c r="N31" s="68"/>
      <c r="O31" s="68"/>
      <c r="P31" s="68"/>
      <c r="Q31" s="68"/>
      <c r="R31" s="68"/>
      <c r="S31" s="68"/>
      <c r="T31" s="68"/>
      <c r="U31" s="68"/>
      <c r="V31" s="68"/>
      <c r="W31" s="68"/>
      <c r="X31" s="68"/>
      <c r="Y31" s="68"/>
      <c r="Z31" s="68"/>
      <c r="AA31" s="68"/>
    </row>
    <row r="38" spans="3:32" ht="13.5">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row>
    <row r="39" ht="13.5">
      <c r="C39" s="162"/>
    </row>
    <row r="122" spans="3:7" ht="13.5">
      <c r="C122" s="169"/>
      <c r="D122" s="169"/>
      <c r="E122" s="169"/>
      <c r="F122" s="169"/>
      <c r="G122" s="169"/>
    </row>
    <row r="123" ht="13.5">
      <c r="C123" s="162"/>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V15:V18 X15:X18 V20:V23 X20:X23 V25:V27 X25:X27 L7 Q7 G7:G10">
      <formula1>"□,■"</formula1>
    </dataValidation>
  </dataValidations>
  <printOptions/>
  <pageMargins left="0.7" right="0.7" top="0.75" bottom="0.75" header="0.3" footer="0.3"/>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AF123"/>
  <sheetViews>
    <sheetView view="pageBreakPreview" zoomScaleSheetLayoutView="100" zoomScalePageLayoutView="0" workbookViewId="0" topLeftCell="A1">
      <selection activeCell="J11" sqref="J11"/>
    </sheetView>
  </sheetViews>
  <sheetFormatPr defaultColWidth="9.00390625" defaultRowHeight="13.5"/>
  <cols>
    <col min="1" max="1" width="2.125" style="185" customWidth="1"/>
    <col min="2" max="23" width="3.625" style="185" customWidth="1"/>
    <col min="24" max="24" width="2.125" style="185" customWidth="1"/>
    <col min="25" max="37" width="5.625" style="185" customWidth="1"/>
    <col min="38" max="16384" width="9.00390625" style="185" customWidth="1"/>
  </cols>
  <sheetData>
    <row r="1" spans="2:23" ht="13.5">
      <c r="B1" s="185" t="s">
        <v>214</v>
      </c>
      <c r="M1" s="186"/>
      <c r="N1" s="187"/>
      <c r="O1" s="187"/>
      <c r="P1" s="187"/>
      <c r="Q1" s="186" t="s">
        <v>33</v>
      </c>
      <c r="R1" s="188"/>
      <c r="S1" s="187" t="s">
        <v>215</v>
      </c>
      <c r="T1" s="188"/>
      <c r="U1" s="187" t="s">
        <v>216</v>
      </c>
      <c r="V1" s="188"/>
      <c r="W1" s="187" t="s">
        <v>217</v>
      </c>
    </row>
    <row r="2" spans="13:23" ht="4.5" customHeight="1">
      <c r="M2" s="186"/>
      <c r="N2" s="187"/>
      <c r="O2" s="187"/>
      <c r="P2" s="187"/>
      <c r="Q2" s="186"/>
      <c r="R2" s="187"/>
      <c r="S2" s="187"/>
      <c r="T2" s="187"/>
      <c r="U2" s="187"/>
      <c r="V2" s="187"/>
      <c r="W2" s="187"/>
    </row>
    <row r="3" spans="2:23" ht="13.5">
      <c r="B3" s="487" t="s">
        <v>218</v>
      </c>
      <c r="C3" s="487"/>
      <c r="D3" s="487"/>
      <c r="E3" s="487"/>
      <c r="F3" s="487"/>
      <c r="G3" s="487"/>
      <c r="H3" s="487"/>
      <c r="I3" s="487"/>
      <c r="J3" s="487"/>
      <c r="K3" s="487"/>
      <c r="L3" s="487"/>
      <c r="M3" s="487"/>
      <c r="N3" s="487"/>
      <c r="O3" s="487"/>
      <c r="P3" s="487"/>
      <c r="Q3" s="487"/>
      <c r="R3" s="487"/>
      <c r="S3" s="487"/>
      <c r="T3" s="487"/>
      <c r="U3" s="487"/>
      <c r="V3" s="487"/>
      <c r="W3" s="487"/>
    </row>
    <row r="4" spans="2:23" ht="4.5" customHeight="1">
      <c r="B4" s="187"/>
      <c r="C4" s="187"/>
      <c r="D4" s="187"/>
      <c r="E4" s="187"/>
      <c r="F4" s="187"/>
      <c r="G4" s="187"/>
      <c r="H4" s="187"/>
      <c r="I4" s="187"/>
      <c r="J4" s="187"/>
      <c r="K4" s="187"/>
      <c r="L4" s="187"/>
      <c r="M4" s="187"/>
      <c r="N4" s="187"/>
      <c r="O4" s="187"/>
      <c r="P4" s="187"/>
      <c r="Q4" s="187"/>
      <c r="R4" s="187"/>
      <c r="S4" s="187"/>
      <c r="T4" s="187"/>
      <c r="U4" s="187"/>
      <c r="V4" s="187"/>
      <c r="W4" s="187"/>
    </row>
    <row r="5" spans="2:23" ht="13.5">
      <c r="B5" s="187"/>
      <c r="C5" s="187"/>
      <c r="D5" s="187"/>
      <c r="E5" s="187"/>
      <c r="F5" s="187"/>
      <c r="G5" s="187"/>
      <c r="H5" s="187"/>
      <c r="I5" s="187"/>
      <c r="J5" s="187"/>
      <c r="K5" s="187"/>
      <c r="L5" s="187"/>
      <c r="M5" s="187"/>
      <c r="N5" s="187"/>
      <c r="O5" s="187"/>
      <c r="P5" s="186" t="s">
        <v>219</v>
      </c>
      <c r="Q5" s="488"/>
      <c r="R5" s="488"/>
      <c r="S5" s="488"/>
      <c r="T5" s="488"/>
      <c r="U5" s="488"/>
      <c r="V5" s="488"/>
      <c r="W5" s="488"/>
    </row>
    <row r="6" spans="2:23" ht="13.5">
      <c r="B6" s="187"/>
      <c r="C6" s="187"/>
      <c r="D6" s="187"/>
      <c r="E6" s="187"/>
      <c r="F6" s="187"/>
      <c r="G6" s="187"/>
      <c r="H6" s="187"/>
      <c r="I6" s="187"/>
      <c r="J6" s="187"/>
      <c r="K6" s="187"/>
      <c r="L6" s="187"/>
      <c r="M6" s="187"/>
      <c r="N6" s="187"/>
      <c r="O6" s="187"/>
      <c r="P6" s="186" t="s">
        <v>220</v>
      </c>
      <c r="Q6" s="489"/>
      <c r="R6" s="489"/>
      <c r="S6" s="489"/>
      <c r="T6" s="489"/>
      <c r="U6" s="489"/>
      <c r="V6" s="489"/>
      <c r="W6" s="489"/>
    </row>
    <row r="7" spans="2:23" ht="10.5" customHeight="1">
      <c r="B7" s="187"/>
      <c r="C7" s="187"/>
      <c r="D7" s="187"/>
      <c r="E7" s="187"/>
      <c r="F7" s="187"/>
      <c r="G7" s="187"/>
      <c r="H7" s="187"/>
      <c r="I7" s="187"/>
      <c r="J7" s="187"/>
      <c r="K7" s="187"/>
      <c r="L7" s="187"/>
      <c r="M7" s="187"/>
      <c r="N7" s="187"/>
      <c r="O7" s="187"/>
      <c r="P7" s="187"/>
      <c r="Q7" s="187"/>
      <c r="R7" s="187"/>
      <c r="S7" s="187"/>
      <c r="T7" s="187"/>
      <c r="U7" s="187"/>
      <c r="V7" s="187"/>
      <c r="W7" s="187"/>
    </row>
    <row r="8" ht="13.5">
      <c r="B8" s="185" t="s">
        <v>221</v>
      </c>
    </row>
    <row r="9" spans="3:11" ht="13.5">
      <c r="C9" s="188" t="s">
        <v>172</v>
      </c>
      <c r="D9" s="185" t="s">
        <v>222</v>
      </c>
      <c r="J9" s="188" t="s">
        <v>172</v>
      </c>
      <c r="K9" s="185" t="s">
        <v>223</v>
      </c>
    </row>
    <row r="10" ht="10.5" customHeight="1"/>
    <row r="11" ht="13.5">
      <c r="B11" s="185" t="s">
        <v>224</v>
      </c>
    </row>
    <row r="12" spans="3:4" ht="13.5">
      <c r="C12" s="188" t="s">
        <v>172</v>
      </c>
      <c r="D12" s="185" t="s">
        <v>225</v>
      </c>
    </row>
    <row r="13" spans="3:4" ht="13.5">
      <c r="C13" s="188" t="s">
        <v>172</v>
      </c>
      <c r="D13" s="185" t="s">
        <v>226</v>
      </c>
    </row>
    <row r="14" ht="10.5" customHeight="1"/>
    <row r="15" ht="13.5">
      <c r="B15" s="185" t="s">
        <v>227</v>
      </c>
    </row>
    <row r="16" spans="2:19" ht="60" customHeight="1">
      <c r="B16" s="471"/>
      <c r="C16" s="471"/>
      <c r="D16" s="471"/>
      <c r="E16" s="471"/>
      <c r="F16" s="482" t="s">
        <v>228</v>
      </c>
      <c r="G16" s="483"/>
      <c r="H16" s="483"/>
      <c r="I16" s="483"/>
      <c r="J16" s="483"/>
      <c r="K16" s="483"/>
      <c r="L16" s="484"/>
      <c r="M16" s="472" t="s">
        <v>229</v>
      </c>
      <c r="N16" s="472"/>
      <c r="O16" s="472"/>
      <c r="P16" s="472"/>
      <c r="Q16" s="472"/>
      <c r="R16" s="472"/>
      <c r="S16" s="472"/>
    </row>
    <row r="17" spans="2:19" ht="13.5">
      <c r="B17" s="480">
        <v>4</v>
      </c>
      <c r="C17" s="481"/>
      <c r="D17" s="481" t="s">
        <v>230</v>
      </c>
      <c r="E17" s="485"/>
      <c r="F17" s="478"/>
      <c r="G17" s="479"/>
      <c r="H17" s="479"/>
      <c r="I17" s="479"/>
      <c r="J17" s="479"/>
      <c r="K17" s="479"/>
      <c r="L17" s="189" t="s">
        <v>231</v>
      </c>
      <c r="M17" s="478"/>
      <c r="N17" s="479"/>
      <c r="O17" s="479"/>
      <c r="P17" s="479"/>
      <c r="Q17" s="479"/>
      <c r="R17" s="479"/>
      <c r="S17" s="189" t="s">
        <v>231</v>
      </c>
    </row>
    <row r="18" spans="2:19" ht="13.5">
      <c r="B18" s="480">
        <v>5</v>
      </c>
      <c r="C18" s="481"/>
      <c r="D18" s="481" t="s">
        <v>230</v>
      </c>
      <c r="E18" s="485"/>
      <c r="F18" s="478"/>
      <c r="G18" s="479"/>
      <c r="H18" s="479"/>
      <c r="I18" s="479"/>
      <c r="J18" s="479"/>
      <c r="K18" s="479"/>
      <c r="L18" s="189" t="s">
        <v>231</v>
      </c>
      <c r="M18" s="478"/>
      <c r="N18" s="479"/>
      <c r="O18" s="479"/>
      <c r="P18" s="479"/>
      <c r="Q18" s="479"/>
      <c r="R18" s="479"/>
      <c r="S18" s="189" t="s">
        <v>231</v>
      </c>
    </row>
    <row r="19" spans="2:19" ht="13.5">
      <c r="B19" s="480">
        <v>6</v>
      </c>
      <c r="C19" s="481"/>
      <c r="D19" s="481" t="s">
        <v>230</v>
      </c>
      <c r="E19" s="485"/>
      <c r="F19" s="478"/>
      <c r="G19" s="479"/>
      <c r="H19" s="479"/>
      <c r="I19" s="479"/>
      <c r="J19" s="479"/>
      <c r="K19" s="479"/>
      <c r="L19" s="189" t="s">
        <v>231</v>
      </c>
      <c r="M19" s="478"/>
      <c r="N19" s="479"/>
      <c r="O19" s="479"/>
      <c r="P19" s="479"/>
      <c r="Q19" s="479"/>
      <c r="R19" s="479"/>
      <c r="S19" s="189" t="s">
        <v>231</v>
      </c>
    </row>
    <row r="20" spans="2:19" ht="13.5">
      <c r="B20" s="480">
        <v>7</v>
      </c>
      <c r="C20" s="481"/>
      <c r="D20" s="481" t="s">
        <v>230</v>
      </c>
      <c r="E20" s="485"/>
      <c r="F20" s="478"/>
      <c r="G20" s="479"/>
      <c r="H20" s="479"/>
      <c r="I20" s="479"/>
      <c r="J20" s="479"/>
      <c r="K20" s="479"/>
      <c r="L20" s="189" t="s">
        <v>231</v>
      </c>
      <c r="M20" s="478"/>
      <c r="N20" s="479"/>
      <c r="O20" s="479"/>
      <c r="P20" s="479"/>
      <c r="Q20" s="479"/>
      <c r="R20" s="479"/>
      <c r="S20" s="189" t="s">
        <v>231</v>
      </c>
    </row>
    <row r="21" spans="2:19" ht="13.5">
      <c r="B21" s="480">
        <v>8</v>
      </c>
      <c r="C21" s="481"/>
      <c r="D21" s="481" t="s">
        <v>230</v>
      </c>
      <c r="E21" s="485"/>
      <c r="F21" s="478"/>
      <c r="G21" s="479"/>
      <c r="H21" s="479"/>
      <c r="I21" s="479"/>
      <c r="J21" s="479"/>
      <c r="K21" s="479"/>
      <c r="L21" s="189" t="s">
        <v>231</v>
      </c>
      <c r="M21" s="478"/>
      <c r="N21" s="479"/>
      <c r="O21" s="479"/>
      <c r="P21" s="479"/>
      <c r="Q21" s="479"/>
      <c r="R21" s="479"/>
      <c r="S21" s="189" t="s">
        <v>231</v>
      </c>
    </row>
    <row r="22" spans="2:19" ht="13.5">
      <c r="B22" s="480">
        <v>9</v>
      </c>
      <c r="C22" s="481"/>
      <c r="D22" s="481" t="s">
        <v>230</v>
      </c>
      <c r="E22" s="485"/>
      <c r="F22" s="478"/>
      <c r="G22" s="479"/>
      <c r="H22" s="479"/>
      <c r="I22" s="479"/>
      <c r="J22" s="479"/>
      <c r="K22" s="479"/>
      <c r="L22" s="189" t="s">
        <v>231</v>
      </c>
      <c r="M22" s="478"/>
      <c r="N22" s="479"/>
      <c r="O22" s="479"/>
      <c r="P22" s="479"/>
      <c r="Q22" s="479"/>
      <c r="R22" s="479"/>
      <c r="S22" s="189" t="s">
        <v>231</v>
      </c>
    </row>
    <row r="23" spans="2:19" ht="13.5">
      <c r="B23" s="480">
        <v>10</v>
      </c>
      <c r="C23" s="481"/>
      <c r="D23" s="481" t="s">
        <v>230</v>
      </c>
      <c r="E23" s="485"/>
      <c r="F23" s="478"/>
      <c r="G23" s="479"/>
      <c r="H23" s="479"/>
      <c r="I23" s="479"/>
      <c r="J23" s="479"/>
      <c r="K23" s="479"/>
      <c r="L23" s="189" t="s">
        <v>231</v>
      </c>
      <c r="M23" s="478"/>
      <c r="N23" s="479"/>
      <c r="O23" s="479"/>
      <c r="P23" s="479"/>
      <c r="Q23" s="479"/>
      <c r="R23" s="479"/>
      <c r="S23" s="189" t="s">
        <v>231</v>
      </c>
    </row>
    <row r="24" spans="2:19" ht="13.5">
      <c r="B24" s="480">
        <v>11</v>
      </c>
      <c r="C24" s="481"/>
      <c r="D24" s="481" t="s">
        <v>230</v>
      </c>
      <c r="E24" s="485"/>
      <c r="F24" s="478"/>
      <c r="G24" s="479"/>
      <c r="H24" s="479"/>
      <c r="I24" s="479"/>
      <c r="J24" s="479"/>
      <c r="K24" s="479"/>
      <c r="L24" s="189" t="s">
        <v>231</v>
      </c>
      <c r="M24" s="478"/>
      <c r="N24" s="479"/>
      <c r="O24" s="479"/>
      <c r="P24" s="479"/>
      <c r="Q24" s="479"/>
      <c r="R24" s="479"/>
      <c r="S24" s="189" t="s">
        <v>231</v>
      </c>
    </row>
    <row r="25" spans="2:23" ht="13.5">
      <c r="B25" s="480">
        <v>12</v>
      </c>
      <c r="C25" s="481"/>
      <c r="D25" s="481" t="s">
        <v>230</v>
      </c>
      <c r="E25" s="485"/>
      <c r="F25" s="478"/>
      <c r="G25" s="479"/>
      <c r="H25" s="479"/>
      <c r="I25" s="479"/>
      <c r="J25" s="479"/>
      <c r="K25" s="479"/>
      <c r="L25" s="189" t="s">
        <v>231</v>
      </c>
      <c r="M25" s="478"/>
      <c r="N25" s="479"/>
      <c r="O25" s="479"/>
      <c r="P25" s="479"/>
      <c r="Q25" s="479"/>
      <c r="R25" s="479"/>
      <c r="S25" s="189" t="s">
        <v>231</v>
      </c>
      <c r="U25" s="471" t="s">
        <v>232</v>
      </c>
      <c r="V25" s="471"/>
      <c r="W25" s="471"/>
    </row>
    <row r="26" spans="2:23" ht="13.5">
      <c r="B26" s="480">
        <v>1</v>
      </c>
      <c r="C26" s="481"/>
      <c r="D26" s="481" t="s">
        <v>230</v>
      </c>
      <c r="E26" s="485"/>
      <c r="F26" s="478"/>
      <c r="G26" s="479"/>
      <c r="H26" s="479"/>
      <c r="I26" s="479"/>
      <c r="J26" s="479"/>
      <c r="K26" s="479"/>
      <c r="L26" s="189" t="s">
        <v>231</v>
      </c>
      <c r="M26" s="478"/>
      <c r="N26" s="479"/>
      <c r="O26" s="479"/>
      <c r="P26" s="479"/>
      <c r="Q26" s="479"/>
      <c r="R26" s="479"/>
      <c r="S26" s="189" t="s">
        <v>231</v>
      </c>
      <c r="U26" s="486"/>
      <c r="V26" s="486"/>
      <c r="W26" s="486"/>
    </row>
    <row r="27" spans="2:19" ht="13.5">
      <c r="B27" s="480">
        <v>2</v>
      </c>
      <c r="C27" s="481"/>
      <c r="D27" s="481" t="s">
        <v>230</v>
      </c>
      <c r="E27" s="485"/>
      <c r="F27" s="478"/>
      <c r="G27" s="479"/>
      <c r="H27" s="479"/>
      <c r="I27" s="479"/>
      <c r="J27" s="479"/>
      <c r="K27" s="479"/>
      <c r="L27" s="189" t="s">
        <v>231</v>
      </c>
      <c r="M27" s="478"/>
      <c r="N27" s="479"/>
      <c r="O27" s="479"/>
      <c r="P27" s="479"/>
      <c r="Q27" s="479"/>
      <c r="R27" s="479"/>
      <c r="S27" s="189" t="s">
        <v>231</v>
      </c>
    </row>
    <row r="28" spans="2:23" ht="13.5">
      <c r="B28" s="471" t="s">
        <v>233</v>
      </c>
      <c r="C28" s="471"/>
      <c r="D28" s="471"/>
      <c r="E28" s="471"/>
      <c r="F28" s="480">
        <f>IF(SUM(F17:K27)=0,"",SUM(F17:K27))</f>
      </c>
      <c r="G28" s="481"/>
      <c r="H28" s="481"/>
      <c r="I28" s="481"/>
      <c r="J28" s="481"/>
      <c r="K28" s="481"/>
      <c r="L28" s="189" t="s">
        <v>231</v>
      </c>
      <c r="M28" s="480">
        <f>IF(SUM(M17:R27)=0,"",SUM(M17:R27))</f>
      </c>
      <c r="N28" s="481"/>
      <c r="O28" s="481"/>
      <c r="P28" s="481"/>
      <c r="Q28" s="481"/>
      <c r="R28" s="481"/>
      <c r="S28" s="189" t="s">
        <v>231</v>
      </c>
      <c r="U28" s="471" t="s">
        <v>234</v>
      </c>
      <c r="V28" s="471"/>
      <c r="W28" s="471"/>
    </row>
    <row r="29" spans="2:23" ht="39.75" customHeight="1">
      <c r="B29" s="472" t="s">
        <v>235</v>
      </c>
      <c r="C29" s="471"/>
      <c r="D29" s="471"/>
      <c r="E29" s="471"/>
      <c r="F29" s="473">
        <f>IF(F28="","",F28/U26)</f>
      </c>
      <c r="G29" s="474"/>
      <c r="H29" s="474"/>
      <c r="I29" s="474"/>
      <c r="J29" s="474"/>
      <c r="K29" s="474"/>
      <c r="L29" s="189" t="s">
        <v>231</v>
      </c>
      <c r="M29" s="473">
        <f>IF(M28="","",M28/U26)</f>
      </c>
      <c r="N29" s="474"/>
      <c r="O29" s="474"/>
      <c r="P29" s="474"/>
      <c r="Q29" s="474"/>
      <c r="R29" s="474"/>
      <c r="S29" s="189" t="s">
        <v>231</v>
      </c>
      <c r="U29" s="475">
        <f>IF(F29="","",ROUNDDOWN(M29/F29,3))</f>
      </c>
      <c r="V29" s="476"/>
      <c r="W29" s="477"/>
    </row>
    <row r="31" ht="13.5">
      <c r="B31" s="185" t="s">
        <v>236</v>
      </c>
    </row>
    <row r="32" spans="2:19" ht="60" customHeight="1">
      <c r="B32" s="471"/>
      <c r="C32" s="471"/>
      <c r="D32" s="471"/>
      <c r="E32" s="471"/>
      <c r="F32" s="482" t="s">
        <v>228</v>
      </c>
      <c r="G32" s="483"/>
      <c r="H32" s="483"/>
      <c r="I32" s="483"/>
      <c r="J32" s="483"/>
      <c r="K32" s="483"/>
      <c r="L32" s="484"/>
      <c r="M32" s="472" t="s">
        <v>229</v>
      </c>
      <c r="N32" s="472"/>
      <c r="O32" s="472"/>
      <c r="P32" s="472"/>
      <c r="Q32" s="472"/>
      <c r="R32" s="472"/>
      <c r="S32" s="472"/>
    </row>
    <row r="33" spans="2:19" ht="13.5">
      <c r="B33" s="478"/>
      <c r="C33" s="479"/>
      <c r="D33" s="479"/>
      <c r="E33" s="190" t="s">
        <v>230</v>
      </c>
      <c r="F33" s="478"/>
      <c r="G33" s="479"/>
      <c r="H33" s="479"/>
      <c r="I33" s="479"/>
      <c r="J33" s="479"/>
      <c r="K33" s="479"/>
      <c r="L33" s="189" t="s">
        <v>231</v>
      </c>
      <c r="M33" s="478"/>
      <c r="N33" s="479"/>
      <c r="O33" s="479"/>
      <c r="P33" s="479"/>
      <c r="Q33" s="479"/>
      <c r="R33" s="479"/>
      <c r="S33" s="189" t="s">
        <v>231</v>
      </c>
    </row>
    <row r="34" spans="2:19" ht="13.5">
      <c r="B34" s="478"/>
      <c r="C34" s="479"/>
      <c r="D34" s="479"/>
      <c r="E34" s="190" t="s">
        <v>230</v>
      </c>
      <c r="F34" s="478"/>
      <c r="G34" s="479"/>
      <c r="H34" s="479"/>
      <c r="I34" s="479"/>
      <c r="J34" s="479"/>
      <c r="K34" s="479"/>
      <c r="L34" s="189" t="s">
        <v>231</v>
      </c>
      <c r="M34" s="478"/>
      <c r="N34" s="479"/>
      <c r="O34" s="479"/>
      <c r="P34" s="479"/>
      <c r="Q34" s="479"/>
      <c r="R34" s="479"/>
      <c r="S34" s="189" t="s">
        <v>231</v>
      </c>
    </row>
    <row r="35" spans="2:19" ht="13.5">
      <c r="B35" s="478"/>
      <c r="C35" s="479"/>
      <c r="D35" s="479"/>
      <c r="E35" s="190" t="s">
        <v>237</v>
      </c>
      <c r="F35" s="478"/>
      <c r="G35" s="479"/>
      <c r="H35" s="479"/>
      <c r="I35" s="479"/>
      <c r="J35" s="479"/>
      <c r="K35" s="479"/>
      <c r="L35" s="189" t="s">
        <v>231</v>
      </c>
      <c r="M35" s="478"/>
      <c r="N35" s="479"/>
      <c r="O35" s="479"/>
      <c r="P35" s="479"/>
      <c r="Q35" s="479"/>
      <c r="R35" s="479"/>
      <c r="S35" s="189" t="s">
        <v>231</v>
      </c>
    </row>
    <row r="36" spans="2:23" ht="13.5">
      <c r="B36" s="471" t="s">
        <v>233</v>
      </c>
      <c r="C36" s="471"/>
      <c r="D36" s="471"/>
      <c r="E36" s="471"/>
      <c r="F36" s="480">
        <f>IF(SUM(F33:K35)=0,"",SUM(F33:K35))</f>
      </c>
      <c r="G36" s="481"/>
      <c r="H36" s="481"/>
      <c r="I36" s="481"/>
      <c r="J36" s="481"/>
      <c r="K36" s="481"/>
      <c r="L36" s="189" t="s">
        <v>231</v>
      </c>
      <c r="M36" s="480">
        <f>IF(SUM(M33:R35)=0,"",SUM(M33:R35))</f>
      </c>
      <c r="N36" s="481"/>
      <c r="O36" s="481"/>
      <c r="P36" s="481"/>
      <c r="Q36" s="481"/>
      <c r="R36" s="481"/>
      <c r="S36" s="189" t="s">
        <v>231</v>
      </c>
      <c r="U36" s="471" t="s">
        <v>234</v>
      </c>
      <c r="V36" s="471"/>
      <c r="W36" s="471"/>
    </row>
    <row r="37" spans="2:23" ht="39.75" customHeight="1">
      <c r="B37" s="472" t="s">
        <v>235</v>
      </c>
      <c r="C37" s="471"/>
      <c r="D37" s="471"/>
      <c r="E37" s="471"/>
      <c r="F37" s="473">
        <f>IF(F36="","",F36/3)</f>
      </c>
      <c r="G37" s="474"/>
      <c r="H37" s="474"/>
      <c r="I37" s="474"/>
      <c r="J37" s="474"/>
      <c r="K37" s="474"/>
      <c r="L37" s="189" t="s">
        <v>231</v>
      </c>
      <c r="M37" s="473">
        <f>IF(M36="","",M36/3)</f>
      </c>
      <c r="N37" s="474"/>
      <c r="O37" s="474"/>
      <c r="P37" s="474"/>
      <c r="Q37" s="474"/>
      <c r="R37" s="474"/>
      <c r="S37" s="189" t="s">
        <v>231</v>
      </c>
      <c r="U37" s="475">
        <f>IF(F37="","",ROUNDDOWN(M37/F37,3))</f>
      </c>
      <c r="V37" s="476"/>
      <c r="W37" s="477"/>
    </row>
    <row r="38" spans="1:32" ht="4.5" customHeight="1">
      <c r="A38" s="191"/>
      <c r="B38" s="192"/>
      <c r="C38" s="193"/>
      <c r="D38" s="193"/>
      <c r="E38" s="193"/>
      <c r="F38" s="194"/>
      <c r="G38" s="194"/>
      <c r="H38" s="194"/>
      <c r="I38" s="194"/>
      <c r="J38" s="194"/>
      <c r="K38" s="194"/>
      <c r="L38" s="193"/>
      <c r="M38" s="194"/>
      <c r="N38" s="194"/>
      <c r="O38" s="194"/>
      <c r="P38" s="194"/>
      <c r="Q38" s="194"/>
      <c r="R38" s="194"/>
      <c r="S38" s="193"/>
      <c r="T38" s="191"/>
      <c r="U38" s="195"/>
      <c r="V38" s="195"/>
      <c r="W38" s="195"/>
      <c r="X38" s="191"/>
      <c r="Y38" s="191"/>
      <c r="Z38" s="191"/>
      <c r="AA38" s="191"/>
      <c r="AB38" s="191"/>
      <c r="AC38" s="191"/>
      <c r="AD38" s="191"/>
      <c r="AE38" s="191"/>
      <c r="AF38" s="191"/>
    </row>
    <row r="39" spans="2:3" ht="13.5">
      <c r="B39" s="185" t="s">
        <v>9</v>
      </c>
      <c r="C39" s="196"/>
    </row>
    <row r="40" spans="2:23" ht="13.5">
      <c r="B40" s="470" t="s">
        <v>238</v>
      </c>
      <c r="C40" s="470"/>
      <c r="D40" s="470"/>
      <c r="E40" s="470"/>
      <c r="F40" s="470"/>
      <c r="G40" s="470"/>
      <c r="H40" s="470"/>
      <c r="I40" s="470"/>
      <c r="J40" s="470"/>
      <c r="K40" s="470"/>
      <c r="L40" s="470"/>
      <c r="M40" s="470"/>
      <c r="N40" s="470"/>
      <c r="O40" s="470"/>
      <c r="P40" s="470"/>
      <c r="Q40" s="470"/>
      <c r="R40" s="470"/>
      <c r="S40" s="470"/>
      <c r="T40" s="470"/>
      <c r="U40" s="470"/>
      <c r="V40" s="470"/>
      <c r="W40" s="470"/>
    </row>
    <row r="41" spans="2:23" ht="13.5">
      <c r="B41" s="470" t="s">
        <v>239</v>
      </c>
      <c r="C41" s="470"/>
      <c r="D41" s="470"/>
      <c r="E41" s="470"/>
      <c r="F41" s="470"/>
      <c r="G41" s="470"/>
      <c r="H41" s="470"/>
      <c r="I41" s="470"/>
      <c r="J41" s="470"/>
      <c r="K41" s="470"/>
      <c r="L41" s="470"/>
      <c r="M41" s="470"/>
      <c r="N41" s="470"/>
      <c r="O41" s="470"/>
      <c r="P41" s="470"/>
      <c r="Q41" s="470"/>
      <c r="R41" s="470"/>
      <c r="S41" s="470"/>
      <c r="T41" s="470"/>
      <c r="U41" s="470"/>
      <c r="V41" s="470"/>
      <c r="W41" s="470"/>
    </row>
    <row r="42" spans="2:23" ht="13.5">
      <c r="B42" s="470" t="s">
        <v>240</v>
      </c>
      <c r="C42" s="470"/>
      <c r="D42" s="470"/>
      <c r="E42" s="470"/>
      <c r="F42" s="470"/>
      <c r="G42" s="470"/>
      <c r="H42" s="470"/>
      <c r="I42" s="470"/>
      <c r="J42" s="470"/>
      <c r="K42" s="470"/>
      <c r="L42" s="470"/>
      <c r="M42" s="470"/>
      <c r="N42" s="470"/>
      <c r="O42" s="470"/>
      <c r="P42" s="470"/>
      <c r="Q42" s="470"/>
      <c r="R42" s="470"/>
      <c r="S42" s="470"/>
      <c r="T42" s="470"/>
      <c r="U42" s="470"/>
      <c r="V42" s="470"/>
      <c r="W42" s="470"/>
    </row>
    <row r="43" spans="2:23" ht="13.5">
      <c r="B43" s="470" t="s">
        <v>241</v>
      </c>
      <c r="C43" s="470"/>
      <c r="D43" s="470"/>
      <c r="E43" s="470"/>
      <c r="F43" s="470"/>
      <c r="G43" s="470"/>
      <c r="H43" s="470"/>
      <c r="I43" s="470"/>
      <c r="J43" s="470"/>
      <c r="K43" s="470"/>
      <c r="L43" s="470"/>
      <c r="M43" s="470"/>
      <c r="N43" s="470"/>
      <c r="O43" s="470"/>
      <c r="P43" s="470"/>
      <c r="Q43" s="470"/>
      <c r="R43" s="470"/>
      <c r="S43" s="470"/>
      <c r="T43" s="470"/>
      <c r="U43" s="470"/>
      <c r="V43" s="470"/>
      <c r="W43" s="470"/>
    </row>
    <row r="44" spans="2:23" ht="13.5">
      <c r="B44" s="470" t="s">
        <v>242</v>
      </c>
      <c r="C44" s="470"/>
      <c r="D44" s="470"/>
      <c r="E44" s="470"/>
      <c r="F44" s="470"/>
      <c r="G44" s="470"/>
      <c r="H44" s="470"/>
      <c r="I44" s="470"/>
      <c r="J44" s="470"/>
      <c r="K44" s="470"/>
      <c r="L44" s="470"/>
      <c r="M44" s="470"/>
      <c r="N44" s="470"/>
      <c r="O44" s="470"/>
      <c r="P44" s="470"/>
      <c r="Q44" s="470"/>
      <c r="R44" s="470"/>
      <c r="S44" s="470"/>
      <c r="T44" s="470"/>
      <c r="U44" s="470"/>
      <c r="V44" s="470"/>
      <c r="W44" s="470"/>
    </row>
    <row r="45" spans="2:23" ht="13.5">
      <c r="B45" s="470" t="s">
        <v>243</v>
      </c>
      <c r="C45" s="470"/>
      <c r="D45" s="470"/>
      <c r="E45" s="470"/>
      <c r="F45" s="470"/>
      <c r="G45" s="470"/>
      <c r="H45" s="470"/>
      <c r="I45" s="470"/>
      <c r="J45" s="470"/>
      <c r="K45" s="470"/>
      <c r="L45" s="470"/>
      <c r="M45" s="470"/>
      <c r="N45" s="470"/>
      <c r="O45" s="470"/>
      <c r="P45" s="470"/>
      <c r="Q45" s="470"/>
      <c r="R45" s="470"/>
      <c r="S45" s="470"/>
      <c r="T45" s="470"/>
      <c r="U45" s="470"/>
      <c r="V45" s="470"/>
      <c r="W45" s="470"/>
    </row>
    <row r="46" spans="2:23" ht="13.5">
      <c r="B46" s="470" t="s">
        <v>244</v>
      </c>
      <c r="C46" s="470"/>
      <c r="D46" s="470"/>
      <c r="E46" s="470"/>
      <c r="F46" s="470"/>
      <c r="G46" s="470"/>
      <c r="H46" s="470"/>
      <c r="I46" s="470"/>
      <c r="J46" s="470"/>
      <c r="K46" s="470"/>
      <c r="L46" s="470"/>
      <c r="M46" s="470"/>
      <c r="N46" s="470"/>
      <c r="O46" s="470"/>
      <c r="P46" s="470"/>
      <c r="Q46" s="470"/>
      <c r="R46" s="470"/>
      <c r="S46" s="470"/>
      <c r="T46" s="470"/>
      <c r="U46" s="470"/>
      <c r="V46" s="470"/>
      <c r="W46" s="470"/>
    </row>
    <row r="47" spans="2:23" ht="13.5">
      <c r="B47" s="470" t="s">
        <v>245</v>
      </c>
      <c r="C47" s="470"/>
      <c r="D47" s="470"/>
      <c r="E47" s="470"/>
      <c r="F47" s="470"/>
      <c r="G47" s="470"/>
      <c r="H47" s="470"/>
      <c r="I47" s="470"/>
      <c r="J47" s="470"/>
      <c r="K47" s="470"/>
      <c r="L47" s="470"/>
      <c r="M47" s="470"/>
      <c r="N47" s="470"/>
      <c r="O47" s="470"/>
      <c r="P47" s="470"/>
      <c r="Q47" s="470"/>
      <c r="R47" s="470"/>
      <c r="S47" s="470"/>
      <c r="T47" s="470"/>
      <c r="U47" s="470"/>
      <c r="V47" s="470"/>
      <c r="W47" s="470"/>
    </row>
    <row r="48" spans="2:23" ht="13.5">
      <c r="B48" s="470"/>
      <c r="C48" s="470"/>
      <c r="D48" s="470"/>
      <c r="E48" s="470"/>
      <c r="F48" s="470"/>
      <c r="G48" s="470"/>
      <c r="H48" s="470"/>
      <c r="I48" s="470"/>
      <c r="J48" s="470"/>
      <c r="K48" s="470"/>
      <c r="L48" s="470"/>
      <c r="M48" s="470"/>
      <c r="N48" s="470"/>
      <c r="O48" s="470"/>
      <c r="P48" s="470"/>
      <c r="Q48" s="470"/>
      <c r="R48" s="470"/>
      <c r="S48" s="470"/>
      <c r="T48" s="470"/>
      <c r="U48" s="470"/>
      <c r="V48" s="470"/>
      <c r="W48" s="470"/>
    </row>
    <row r="49" spans="2:23" ht="13.5">
      <c r="B49" s="470"/>
      <c r="C49" s="470"/>
      <c r="D49" s="470"/>
      <c r="E49" s="470"/>
      <c r="F49" s="470"/>
      <c r="G49" s="470"/>
      <c r="H49" s="470"/>
      <c r="I49" s="470"/>
      <c r="J49" s="470"/>
      <c r="K49" s="470"/>
      <c r="L49" s="470"/>
      <c r="M49" s="470"/>
      <c r="N49" s="470"/>
      <c r="O49" s="470"/>
      <c r="P49" s="470"/>
      <c r="Q49" s="470"/>
      <c r="R49" s="470"/>
      <c r="S49" s="470"/>
      <c r="T49" s="470"/>
      <c r="U49" s="470"/>
      <c r="V49" s="470"/>
      <c r="W49" s="470"/>
    </row>
    <row r="122" spans="3:7" ht="13.5">
      <c r="C122" s="191"/>
      <c r="D122" s="191"/>
      <c r="E122" s="191"/>
      <c r="F122" s="191"/>
      <c r="G122" s="191"/>
    </row>
    <row r="123" ht="13.5">
      <c r="C123" s="196"/>
    </row>
  </sheetData>
  <sheetProtection/>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7:W47"/>
    <mergeCell ref="B48:W48"/>
    <mergeCell ref="B49:W49"/>
    <mergeCell ref="B41:W41"/>
    <mergeCell ref="B42:W42"/>
    <mergeCell ref="B43:W43"/>
    <mergeCell ref="B44:W44"/>
    <mergeCell ref="B45:W45"/>
    <mergeCell ref="B46:W4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G123"/>
  <sheetViews>
    <sheetView view="pageBreakPreview" zoomScaleSheetLayoutView="100" zoomScalePageLayoutView="0" workbookViewId="0" topLeftCell="A1">
      <selection activeCell="H46" sqref="H46"/>
    </sheetView>
  </sheetViews>
  <sheetFormatPr defaultColWidth="4.00390625" defaultRowHeight="13.5"/>
  <cols>
    <col min="1" max="1" width="1.4921875" style="154" customWidth="1"/>
    <col min="2" max="2" width="3.125" style="154" customWidth="1"/>
    <col min="3" max="3" width="1.12109375" style="154" customWidth="1"/>
    <col min="4" max="22" width="4.00390625" style="154" customWidth="1"/>
    <col min="23" max="23" width="3.125" style="154" customWidth="1"/>
    <col min="24" max="24" width="2.375" style="154" customWidth="1"/>
    <col min="25" max="25" width="4.00390625" style="154" customWidth="1"/>
    <col min="26" max="26" width="2.25390625" style="154" customWidth="1"/>
    <col min="27" max="27" width="4.00390625" style="154" customWidth="1"/>
    <col min="28" max="28" width="2.375" style="154" customWidth="1"/>
    <col min="29" max="29" width="1.4921875" style="154" customWidth="1"/>
    <col min="30" max="32" width="4.00390625" style="154" customWidth="1"/>
    <col min="33" max="33" width="6.625" style="154" bestFit="1" customWidth="1"/>
    <col min="34" max="16384" width="4.00390625" style="154" customWidth="1"/>
  </cols>
  <sheetData>
    <row r="2" spans="2:28" ht="13.5">
      <c r="B2" s="154" t="s">
        <v>281</v>
      </c>
      <c r="C2" s="68"/>
      <c r="D2" s="68"/>
      <c r="E2" s="68"/>
      <c r="F2" s="68"/>
      <c r="G2" s="68"/>
      <c r="H2" s="68"/>
      <c r="I2" s="68"/>
      <c r="J2" s="68"/>
      <c r="K2" s="68"/>
      <c r="L2" s="68"/>
      <c r="M2" s="68"/>
      <c r="N2" s="68"/>
      <c r="O2" s="68"/>
      <c r="P2" s="68"/>
      <c r="Q2" s="68"/>
      <c r="R2" s="68"/>
      <c r="S2" s="68"/>
      <c r="T2" s="68"/>
      <c r="U2" s="68"/>
      <c r="V2" s="68"/>
      <c r="W2" s="68"/>
      <c r="X2" s="68"/>
      <c r="Y2" s="68"/>
      <c r="Z2" s="68"/>
      <c r="AA2" s="68"/>
      <c r="AB2" s="68"/>
    </row>
    <row r="4" spans="2:28" ht="34.5" customHeight="1">
      <c r="B4" s="450" t="s">
        <v>282</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row>
    <row r="5" spans="2:30" ht="16.5" customHeight="1">
      <c r="B5" s="440" t="s">
        <v>283</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179"/>
      <c r="AD5" s="179"/>
    </row>
    <row r="6" ht="13.5" customHeight="1"/>
    <row r="7" spans="2:28" ht="24" customHeight="1">
      <c r="B7" s="451" t="s">
        <v>170</v>
      </c>
      <c r="C7" s="451"/>
      <c r="D7" s="451"/>
      <c r="E7" s="451"/>
      <c r="F7" s="451"/>
      <c r="G7" s="429"/>
      <c r="H7" s="430"/>
      <c r="I7" s="430"/>
      <c r="J7" s="430"/>
      <c r="K7" s="430"/>
      <c r="L7" s="430"/>
      <c r="M7" s="430"/>
      <c r="N7" s="430"/>
      <c r="O7" s="430"/>
      <c r="P7" s="430"/>
      <c r="Q7" s="430"/>
      <c r="R7" s="430"/>
      <c r="S7" s="430"/>
      <c r="T7" s="430"/>
      <c r="U7" s="430"/>
      <c r="V7" s="430"/>
      <c r="W7" s="430"/>
      <c r="X7" s="430"/>
      <c r="Y7" s="430"/>
      <c r="Z7" s="430"/>
      <c r="AA7" s="430"/>
      <c r="AB7" s="452"/>
    </row>
    <row r="8" spans="2:28" ht="24" customHeight="1">
      <c r="B8" s="451" t="s">
        <v>171</v>
      </c>
      <c r="C8" s="451"/>
      <c r="D8" s="451"/>
      <c r="E8" s="451"/>
      <c r="F8" s="451"/>
      <c r="G8" s="182" t="s">
        <v>172</v>
      </c>
      <c r="H8" s="160" t="s">
        <v>173</v>
      </c>
      <c r="I8" s="160"/>
      <c r="J8" s="160"/>
      <c r="K8" s="160"/>
      <c r="L8" s="182" t="s">
        <v>172</v>
      </c>
      <c r="M8" s="160" t="s">
        <v>174</v>
      </c>
      <c r="N8" s="160"/>
      <c r="O8" s="160"/>
      <c r="P8" s="160"/>
      <c r="Q8" s="182" t="s">
        <v>172</v>
      </c>
      <c r="R8" s="160" t="s">
        <v>175</v>
      </c>
      <c r="S8" s="160"/>
      <c r="T8" s="160"/>
      <c r="U8" s="160"/>
      <c r="V8" s="160"/>
      <c r="W8" s="160"/>
      <c r="X8" s="160"/>
      <c r="Y8" s="160"/>
      <c r="Z8" s="157"/>
      <c r="AA8" s="157"/>
      <c r="AB8" s="158"/>
    </row>
    <row r="9" spans="2:28" ht="21.75" customHeight="1">
      <c r="B9" s="453" t="s">
        <v>176</v>
      </c>
      <c r="C9" s="454"/>
      <c r="D9" s="454"/>
      <c r="E9" s="454"/>
      <c r="F9" s="455"/>
      <c r="G9" s="161" t="s">
        <v>172</v>
      </c>
      <c r="H9" s="162" t="s">
        <v>177</v>
      </c>
      <c r="I9" s="163"/>
      <c r="J9" s="163"/>
      <c r="K9" s="163"/>
      <c r="L9" s="163"/>
      <c r="M9" s="163"/>
      <c r="N9" s="163"/>
      <c r="O9" s="163"/>
      <c r="P9" s="163"/>
      <c r="Q9" s="163"/>
      <c r="R9" s="163"/>
      <c r="S9" s="163"/>
      <c r="T9" s="163"/>
      <c r="U9" s="163"/>
      <c r="V9" s="163"/>
      <c r="W9" s="163"/>
      <c r="X9" s="163"/>
      <c r="Y9" s="163"/>
      <c r="Z9" s="163"/>
      <c r="AA9" s="163"/>
      <c r="AB9" s="164"/>
    </row>
    <row r="10" spans="2:28" ht="21.75" customHeight="1">
      <c r="B10" s="458"/>
      <c r="C10" s="459"/>
      <c r="D10" s="459"/>
      <c r="E10" s="459"/>
      <c r="F10" s="460"/>
      <c r="G10" s="168" t="s">
        <v>172</v>
      </c>
      <c r="H10" s="169" t="s">
        <v>178</v>
      </c>
      <c r="I10" s="170"/>
      <c r="J10" s="170"/>
      <c r="K10" s="170"/>
      <c r="L10" s="170"/>
      <c r="M10" s="170"/>
      <c r="N10" s="170"/>
      <c r="O10" s="170"/>
      <c r="P10" s="170"/>
      <c r="Q10" s="170"/>
      <c r="R10" s="170"/>
      <c r="S10" s="170"/>
      <c r="T10" s="170"/>
      <c r="U10" s="170"/>
      <c r="V10" s="170"/>
      <c r="W10" s="170"/>
      <c r="X10" s="170"/>
      <c r="Y10" s="170"/>
      <c r="Z10" s="170"/>
      <c r="AA10" s="170"/>
      <c r="AB10" s="171"/>
    </row>
    <row r="11" ht="13.5" customHeight="1">
      <c r="AG11" s="183"/>
    </row>
    <row r="12" spans="2:30" ht="12.75" customHeight="1">
      <c r="B12" s="172"/>
      <c r="C12" s="162"/>
      <c r="D12" s="162"/>
      <c r="E12" s="162"/>
      <c r="F12" s="162"/>
      <c r="G12" s="162"/>
      <c r="H12" s="162"/>
      <c r="I12" s="162"/>
      <c r="J12" s="162"/>
      <c r="K12" s="162"/>
      <c r="L12" s="162"/>
      <c r="M12" s="162"/>
      <c r="N12" s="162"/>
      <c r="O12" s="162"/>
      <c r="P12" s="162"/>
      <c r="Q12" s="162"/>
      <c r="R12" s="162"/>
      <c r="S12" s="162"/>
      <c r="T12" s="162"/>
      <c r="U12" s="162"/>
      <c r="V12" s="162"/>
      <c r="W12" s="162"/>
      <c r="X12" s="172"/>
      <c r="Y12" s="162"/>
      <c r="Z12" s="162"/>
      <c r="AA12" s="162"/>
      <c r="AB12" s="173"/>
      <c r="AC12" s="68"/>
      <c r="AD12" s="68"/>
    </row>
    <row r="13" spans="2:30" ht="16.5" customHeight="1">
      <c r="B13" s="174" t="s">
        <v>284</v>
      </c>
      <c r="C13" s="175"/>
      <c r="X13" s="178"/>
      <c r="Y13" s="177" t="s">
        <v>181</v>
      </c>
      <c r="Z13" s="177" t="s">
        <v>182</v>
      </c>
      <c r="AA13" s="177" t="s">
        <v>183</v>
      </c>
      <c r="AB13" s="176"/>
      <c r="AC13" s="68"/>
      <c r="AD13" s="68"/>
    </row>
    <row r="14" spans="2:30" ht="16.5" customHeight="1">
      <c r="B14" s="178"/>
      <c r="X14" s="178"/>
      <c r="AB14" s="176"/>
      <c r="AC14" s="68"/>
      <c r="AD14" s="68"/>
    </row>
    <row r="15" spans="2:30" ht="48.75" customHeight="1">
      <c r="B15" s="178"/>
      <c r="C15" s="448" t="s">
        <v>34</v>
      </c>
      <c r="D15" s="448"/>
      <c r="E15" s="448"/>
      <c r="F15" s="156" t="s">
        <v>32</v>
      </c>
      <c r="G15" s="491" t="s">
        <v>200</v>
      </c>
      <c r="H15" s="491"/>
      <c r="I15" s="491"/>
      <c r="J15" s="491"/>
      <c r="K15" s="491"/>
      <c r="L15" s="491"/>
      <c r="M15" s="491"/>
      <c r="N15" s="491"/>
      <c r="O15" s="491"/>
      <c r="P15" s="491"/>
      <c r="Q15" s="491"/>
      <c r="R15" s="491"/>
      <c r="S15" s="491"/>
      <c r="T15" s="491"/>
      <c r="U15" s="491"/>
      <c r="V15" s="492"/>
      <c r="X15" s="178"/>
      <c r="Y15" s="155" t="s">
        <v>172</v>
      </c>
      <c r="Z15" s="155" t="s">
        <v>182</v>
      </c>
      <c r="AA15" s="155" t="s">
        <v>172</v>
      </c>
      <c r="AB15" s="176"/>
      <c r="AC15" s="68"/>
      <c r="AD15" s="68"/>
    </row>
    <row r="16" spans="2:30" ht="80.25" customHeight="1">
      <c r="B16" s="178"/>
      <c r="C16" s="448"/>
      <c r="D16" s="448"/>
      <c r="E16" s="448"/>
      <c r="F16" s="227"/>
      <c r="G16" s="493" t="s">
        <v>285</v>
      </c>
      <c r="H16" s="493"/>
      <c r="I16" s="493"/>
      <c r="J16" s="493"/>
      <c r="K16" s="493"/>
      <c r="L16" s="493"/>
      <c r="M16" s="493"/>
      <c r="N16" s="493"/>
      <c r="O16" s="493"/>
      <c r="P16" s="493"/>
      <c r="Q16" s="493"/>
      <c r="R16" s="493"/>
      <c r="S16" s="493"/>
      <c r="T16" s="493"/>
      <c r="U16" s="493"/>
      <c r="V16" s="494"/>
      <c r="X16" s="178"/>
      <c r="Y16" s="155" t="s">
        <v>172</v>
      </c>
      <c r="Z16" s="155" t="s">
        <v>182</v>
      </c>
      <c r="AA16" s="155" t="s">
        <v>172</v>
      </c>
      <c r="AB16" s="176"/>
      <c r="AC16" s="68"/>
      <c r="AD16" s="68"/>
    </row>
    <row r="17" spans="2:30" ht="19.5" customHeight="1">
      <c r="B17" s="178"/>
      <c r="C17" s="448"/>
      <c r="D17" s="448"/>
      <c r="E17" s="448"/>
      <c r="F17" s="228" t="s">
        <v>35</v>
      </c>
      <c r="G17" s="166"/>
      <c r="H17" s="166"/>
      <c r="I17" s="166"/>
      <c r="J17" s="166"/>
      <c r="K17" s="166"/>
      <c r="L17" s="166"/>
      <c r="M17" s="166"/>
      <c r="N17" s="166"/>
      <c r="O17" s="166"/>
      <c r="P17" s="166"/>
      <c r="Q17" s="166"/>
      <c r="R17" s="166"/>
      <c r="S17" s="166"/>
      <c r="T17" s="166"/>
      <c r="U17" s="166"/>
      <c r="V17" s="167"/>
      <c r="X17" s="178"/>
      <c r="AB17" s="176"/>
      <c r="AC17" s="68"/>
      <c r="AD17" s="68"/>
    </row>
    <row r="18" spans="2:30" ht="19.5" customHeight="1">
      <c r="B18" s="178"/>
      <c r="C18" s="448"/>
      <c r="D18" s="448"/>
      <c r="E18" s="448"/>
      <c r="F18" s="228"/>
      <c r="H18" s="229" t="s">
        <v>286</v>
      </c>
      <c r="I18" s="160"/>
      <c r="J18" s="160"/>
      <c r="K18" s="160"/>
      <c r="L18" s="160"/>
      <c r="M18" s="160"/>
      <c r="N18" s="160"/>
      <c r="O18" s="160"/>
      <c r="P18" s="160"/>
      <c r="Q18" s="230"/>
      <c r="R18" s="495"/>
      <c r="S18" s="496"/>
      <c r="T18" s="496"/>
      <c r="U18" s="158" t="s">
        <v>287</v>
      </c>
      <c r="V18" s="167"/>
      <c r="X18" s="178"/>
      <c r="AB18" s="176"/>
      <c r="AC18" s="68"/>
      <c r="AD18" s="68"/>
    </row>
    <row r="19" spans="2:30" ht="19.5" customHeight="1">
      <c r="B19" s="178"/>
      <c r="C19" s="448"/>
      <c r="D19" s="448"/>
      <c r="E19" s="448"/>
      <c r="F19" s="228"/>
      <c r="H19" s="229" t="s">
        <v>288</v>
      </c>
      <c r="I19" s="160"/>
      <c r="J19" s="160"/>
      <c r="K19" s="160"/>
      <c r="L19" s="160"/>
      <c r="M19" s="160"/>
      <c r="N19" s="160"/>
      <c r="O19" s="160"/>
      <c r="P19" s="160"/>
      <c r="Q19" s="230"/>
      <c r="R19" s="495"/>
      <c r="S19" s="496"/>
      <c r="T19" s="496"/>
      <c r="U19" s="158" t="s">
        <v>287</v>
      </c>
      <c r="V19" s="167"/>
      <c r="X19" s="178"/>
      <c r="AB19" s="176"/>
      <c r="AC19" s="68"/>
      <c r="AD19" s="68"/>
    </row>
    <row r="20" spans="2:30" ht="19.5" customHeight="1">
      <c r="B20" s="178"/>
      <c r="C20" s="448"/>
      <c r="D20" s="448"/>
      <c r="E20" s="448"/>
      <c r="F20" s="228"/>
      <c r="H20" s="229" t="s">
        <v>289</v>
      </c>
      <c r="I20" s="160"/>
      <c r="J20" s="160"/>
      <c r="K20" s="160"/>
      <c r="L20" s="160"/>
      <c r="M20" s="160"/>
      <c r="N20" s="160"/>
      <c r="O20" s="160"/>
      <c r="P20" s="160"/>
      <c r="Q20" s="230"/>
      <c r="R20" s="497">
        <f>(_xlfn.IFERROR(ROUNDDOWN(R19/R18*100,0),""))</f>
      </c>
      <c r="S20" s="498"/>
      <c r="T20" s="498"/>
      <c r="U20" s="158" t="s">
        <v>290</v>
      </c>
      <c r="V20" s="167"/>
      <c r="X20" s="178"/>
      <c r="AB20" s="176"/>
      <c r="AC20" s="68"/>
      <c r="AD20" s="68"/>
    </row>
    <row r="21" spans="2:30" ht="19.5" customHeight="1">
      <c r="B21" s="178"/>
      <c r="C21" s="448"/>
      <c r="D21" s="448"/>
      <c r="E21" s="448"/>
      <c r="F21" s="231"/>
      <c r="G21" s="170"/>
      <c r="H21" s="170"/>
      <c r="I21" s="170"/>
      <c r="J21" s="170"/>
      <c r="K21" s="170"/>
      <c r="L21" s="170"/>
      <c r="M21" s="170"/>
      <c r="N21" s="170"/>
      <c r="O21" s="170"/>
      <c r="P21" s="170"/>
      <c r="Q21" s="170"/>
      <c r="R21" s="170"/>
      <c r="S21" s="170"/>
      <c r="T21" s="170"/>
      <c r="U21" s="170"/>
      <c r="V21" s="171"/>
      <c r="X21" s="178"/>
      <c r="AB21" s="176"/>
      <c r="AC21" s="68"/>
      <c r="AD21" s="68"/>
    </row>
    <row r="22" spans="2:30" ht="63" customHeight="1">
      <c r="B22" s="178"/>
      <c r="C22" s="448"/>
      <c r="D22" s="448"/>
      <c r="E22" s="448"/>
      <c r="F22" s="231" t="s">
        <v>186</v>
      </c>
      <c r="G22" s="490" t="s">
        <v>291</v>
      </c>
      <c r="H22" s="491"/>
      <c r="I22" s="491"/>
      <c r="J22" s="491"/>
      <c r="K22" s="491"/>
      <c r="L22" s="491"/>
      <c r="M22" s="491"/>
      <c r="N22" s="491"/>
      <c r="O22" s="491"/>
      <c r="P22" s="491"/>
      <c r="Q22" s="491"/>
      <c r="R22" s="491"/>
      <c r="S22" s="491"/>
      <c r="T22" s="491"/>
      <c r="U22" s="491"/>
      <c r="V22" s="492"/>
      <c r="X22" s="178"/>
      <c r="Y22" s="155" t="s">
        <v>172</v>
      </c>
      <c r="Z22" s="155" t="s">
        <v>182</v>
      </c>
      <c r="AA22" s="155" t="s">
        <v>172</v>
      </c>
      <c r="AB22" s="176"/>
      <c r="AC22" s="68"/>
      <c r="AD22" s="68"/>
    </row>
    <row r="23" spans="2:30" ht="36.75" customHeight="1">
      <c r="B23" s="178"/>
      <c r="C23" s="448"/>
      <c r="D23" s="448"/>
      <c r="E23" s="448"/>
      <c r="F23" s="231" t="s">
        <v>203</v>
      </c>
      <c r="G23" s="490" t="s">
        <v>292</v>
      </c>
      <c r="H23" s="491"/>
      <c r="I23" s="491"/>
      <c r="J23" s="491"/>
      <c r="K23" s="491"/>
      <c r="L23" s="491"/>
      <c r="M23" s="491"/>
      <c r="N23" s="491"/>
      <c r="O23" s="491"/>
      <c r="P23" s="491"/>
      <c r="Q23" s="491"/>
      <c r="R23" s="491"/>
      <c r="S23" s="491"/>
      <c r="T23" s="491"/>
      <c r="U23" s="491"/>
      <c r="V23" s="492"/>
      <c r="X23" s="178"/>
      <c r="Y23" s="155" t="s">
        <v>172</v>
      </c>
      <c r="Z23" s="155" t="s">
        <v>182</v>
      </c>
      <c r="AA23" s="155" t="s">
        <v>172</v>
      </c>
      <c r="AB23" s="176"/>
      <c r="AC23" s="68"/>
      <c r="AD23" s="68"/>
    </row>
    <row r="24" spans="2:30" ht="16.5" customHeight="1">
      <c r="B24" s="178"/>
      <c r="C24" s="184"/>
      <c r="D24" s="184"/>
      <c r="E24" s="184"/>
      <c r="F24" s="155"/>
      <c r="G24" s="166"/>
      <c r="H24" s="166"/>
      <c r="I24" s="166"/>
      <c r="J24" s="166"/>
      <c r="K24" s="166"/>
      <c r="L24" s="166"/>
      <c r="M24" s="166"/>
      <c r="N24" s="166"/>
      <c r="O24" s="166"/>
      <c r="P24" s="166"/>
      <c r="Q24" s="166"/>
      <c r="R24" s="166"/>
      <c r="S24" s="166"/>
      <c r="T24" s="166"/>
      <c r="U24" s="166"/>
      <c r="V24" s="166"/>
      <c r="X24" s="178"/>
      <c r="AB24" s="176"/>
      <c r="AC24" s="68"/>
      <c r="AD24" s="68"/>
    </row>
    <row r="25" spans="2:30" ht="49.5" customHeight="1">
      <c r="B25" s="178"/>
      <c r="C25" s="445" t="s">
        <v>293</v>
      </c>
      <c r="D25" s="445"/>
      <c r="E25" s="445"/>
      <c r="F25" s="156" t="s">
        <v>32</v>
      </c>
      <c r="G25" s="490" t="s">
        <v>206</v>
      </c>
      <c r="H25" s="491"/>
      <c r="I25" s="491"/>
      <c r="J25" s="491"/>
      <c r="K25" s="491"/>
      <c r="L25" s="491"/>
      <c r="M25" s="491"/>
      <c r="N25" s="491"/>
      <c r="O25" s="491"/>
      <c r="P25" s="491"/>
      <c r="Q25" s="491"/>
      <c r="R25" s="491"/>
      <c r="S25" s="491"/>
      <c r="T25" s="491"/>
      <c r="U25" s="491"/>
      <c r="V25" s="492"/>
      <c r="X25" s="178"/>
      <c r="Y25" s="155" t="s">
        <v>172</v>
      </c>
      <c r="Z25" s="155" t="s">
        <v>182</v>
      </c>
      <c r="AA25" s="155" t="s">
        <v>172</v>
      </c>
      <c r="AB25" s="176"/>
      <c r="AC25" s="68"/>
      <c r="AD25" s="68"/>
    </row>
    <row r="26" spans="2:30" ht="78.75" customHeight="1">
      <c r="B26" s="178"/>
      <c r="C26" s="445"/>
      <c r="D26" s="445"/>
      <c r="E26" s="445"/>
      <c r="F26" s="227"/>
      <c r="G26" s="493" t="s">
        <v>294</v>
      </c>
      <c r="H26" s="493"/>
      <c r="I26" s="493"/>
      <c r="J26" s="493"/>
      <c r="K26" s="493"/>
      <c r="L26" s="493"/>
      <c r="M26" s="493"/>
      <c r="N26" s="493"/>
      <c r="O26" s="493"/>
      <c r="P26" s="493"/>
      <c r="Q26" s="493"/>
      <c r="R26" s="493"/>
      <c r="S26" s="493"/>
      <c r="T26" s="493"/>
      <c r="U26" s="493"/>
      <c r="V26" s="494"/>
      <c r="X26" s="178"/>
      <c r="Y26" s="155" t="s">
        <v>172</v>
      </c>
      <c r="Z26" s="155" t="s">
        <v>182</v>
      </c>
      <c r="AA26" s="155" t="s">
        <v>172</v>
      </c>
      <c r="AB26" s="176"/>
      <c r="AC26" s="68"/>
      <c r="AD26" s="68"/>
    </row>
    <row r="27" spans="2:30" ht="19.5" customHeight="1">
      <c r="B27" s="178"/>
      <c r="C27" s="445"/>
      <c r="D27" s="445"/>
      <c r="E27" s="445"/>
      <c r="F27" s="228" t="s">
        <v>35</v>
      </c>
      <c r="G27" s="166"/>
      <c r="H27" s="166"/>
      <c r="I27" s="166"/>
      <c r="J27" s="166"/>
      <c r="K27" s="166"/>
      <c r="L27" s="166"/>
      <c r="M27" s="166"/>
      <c r="N27" s="166"/>
      <c r="O27" s="166"/>
      <c r="P27" s="166"/>
      <c r="Q27" s="166"/>
      <c r="R27" s="166"/>
      <c r="S27" s="166"/>
      <c r="T27" s="166"/>
      <c r="U27" s="166"/>
      <c r="V27" s="167"/>
      <c r="X27" s="178"/>
      <c r="AB27" s="176"/>
      <c r="AC27" s="68"/>
      <c r="AD27" s="68"/>
    </row>
    <row r="28" spans="2:30" ht="19.5" customHeight="1">
      <c r="B28" s="178"/>
      <c r="C28" s="445"/>
      <c r="D28" s="445"/>
      <c r="E28" s="445"/>
      <c r="F28" s="228"/>
      <c r="H28" s="229" t="s">
        <v>286</v>
      </c>
      <c r="I28" s="160"/>
      <c r="J28" s="160"/>
      <c r="K28" s="160"/>
      <c r="L28" s="160"/>
      <c r="M28" s="160"/>
      <c r="N28" s="160"/>
      <c r="O28" s="160"/>
      <c r="P28" s="160"/>
      <c r="Q28" s="230"/>
      <c r="R28" s="495"/>
      <c r="S28" s="496"/>
      <c r="T28" s="496"/>
      <c r="U28" s="158" t="s">
        <v>287</v>
      </c>
      <c r="V28" s="167"/>
      <c r="X28" s="178"/>
      <c r="AB28" s="176"/>
      <c r="AC28" s="68"/>
      <c r="AD28" s="68"/>
    </row>
    <row r="29" spans="2:30" ht="19.5" customHeight="1">
      <c r="B29" s="178"/>
      <c r="C29" s="445"/>
      <c r="D29" s="445"/>
      <c r="E29" s="445"/>
      <c r="F29" s="228"/>
      <c r="H29" s="229" t="s">
        <v>288</v>
      </c>
      <c r="I29" s="160"/>
      <c r="J29" s="160"/>
      <c r="K29" s="160"/>
      <c r="L29" s="160"/>
      <c r="M29" s="160"/>
      <c r="N29" s="160"/>
      <c r="O29" s="160"/>
      <c r="P29" s="160"/>
      <c r="Q29" s="230"/>
      <c r="R29" s="495"/>
      <c r="S29" s="496"/>
      <c r="T29" s="496"/>
      <c r="U29" s="158" t="s">
        <v>287</v>
      </c>
      <c r="V29" s="167"/>
      <c r="X29" s="178"/>
      <c r="AB29" s="176"/>
      <c r="AC29" s="68"/>
      <c r="AD29" s="68"/>
    </row>
    <row r="30" spans="2:30" ht="18.75" customHeight="1">
      <c r="B30" s="178"/>
      <c r="C30" s="445"/>
      <c r="D30" s="445"/>
      <c r="E30" s="445"/>
      <c r="F30" s="228"/>
      <c r="H30" s="229" t="s">
        <v>289</v>
      </c>
      <c r="I30" s="160"/>
      <c r="J30" s="160"/>
      <c r="K30" s="160"/>
      <c r="L30" s="160"/>
      <c r="M30" s="160"/>
      <c r="N30" s="160"/>
      <c r="O30" s="160"/>
      <c r="P30" s="160"/>
      <c r="Q30" s="230"/>
      <c r="R30" s="497">
        <f>(_xlfn.IFERROR(ROUNDDOWN(R29/R28*100,0),""))</f>
      </c>
      <c r="S30" s="498"/>
      <c r="T30" s="498"/>
      <c r="U30" s="158" t="s">
        <v>290</v>
      </c>
      <c r="V30" s="167"/>
      <c r="X30" s="178"/>
      <c r="AB30" s="176"/>
      <c r="AC30" s="68"/>
      <c r="AD30" s="68"/>
    </row>
    <row r="31" spans="2:30" ht="19.5" customHeight="1">
      <c r="B31" s="178"/>
      <c r="C31" s="445"/>
      <c r="D31" s="445"/>
      <c r="E31" s="445"/>
      <c r="F31" s="231"/>
      <c r="G31" s="170"/>
      <c r="H31" s="170"/>
      <c r="I31" s="170"/>
      <c r="J31" s="170"/>
      <c r="K31" s="170"/>
      <c r="L31" s="170"/>
      <c r="M31" s="170"/>
      <c r="N31" s="170"/>
      <c r="O31" s="170"/>
      <c r="P31" s="170"/>
      <c r="Q31" s="170"/>
      <c r="R31" s="170"/>
      <c r="S31" s="170"/>
      <c r="T31" s="170"/>
      <c r="U31" s="170"/>
      <c r="V31" s="171"/>
      <c r="X31" s="178"/>
      <c r="AB31" s="176"/>
      <c r="AC31" s="68"/>
      <c r="AD31" s="68"/>
    </row>
    <row r="32" spans="2:29" ht="63" customHeight="1">
      <c r="B32" s="178"/>
      <c r="C32" s="445"/>
      <c r="D32" s="445"/>
      <c r="E32" s="445"/>
      <c r="F32" s="156" t="s">
        <v>186</v>
      </c>
      <c r="G32" s="447" t="s">
        <v>295</v>
      </c>
      <c r="H32" s="447"/>
      <c r="I32" s="447"/>
      <c r="J32" s="447"/>
      <c r="K32" s="447"/>
      <c r="L32" s="447"/>
      <c r="M32" s="447"/>
      <c r="N32" s="447"/>
      <c r="O32" s="447"/>
      <c r="P32" s="447"/>
      <c r="Q32" s="447"/>
      <c r="R32" s="447"/>
      <c r="S32" s="447"/>
      <c r="T32" s="447"/>
      <c r="U32" s="447"/>
      <c r="V32" s="447"/>
      <c r="X32" s="178"/>
      <c r="Y32" s="155" t="s">
        <v>172</v>
      </c>
      <c r="Z32" s="155" t="s">
        <v>182</v>
      </c>
      <c r="AA32" s="155" t="s">
        <v>172</v>
      </c>
      <c r="AB32" s="176"/>
      <c r="AC32" s="68"/>
    </row>
    <row r="33" spans="2:29" ht="32.25" customHeight="1">
      <c r="B33" s="178"/>
      <c r="C33" s="445"/>
      <c r="D33" s="445"/>
      <c r="E33" s="445"/>
      <c r="F33" s="231" t="s">
        <v>203</v>
      </c>
      <c r="G33" s="490" t="s">
        <v>292</v>
      </c>
      <c r="H33" s="491"/>
      <c r="I33" s="491"/>
      <c r="J33" s="491"/>
      <c r="K33" s="491"/>
      <c r="L33" s="491"/>
      <c r="M33" s="491"/>
      <c r="N33" s="491"/>
      <c r="O33" s="491"/>
      <c r="P33" s="491"/>
      <c r="Q33" s="491"/>
      <c r="R33" s="491"/>
      <c r="S33" s="491"/>
      <c r="T33" s="491"/>
      <c r="U33" s="491"/>
      <c r="V33" s="492"/>
      <c r="X33" s="178"/>
      <c r="Y33" s="155" t="s">
        <v>172</v>
      </c>
      <c r="Z33" s="155" t="s">
        <v>182</v>
      </c>
      <c r="AA33" s="155" t="s">
        <v>172</v>
      </c>
      <c r="AB33" s="176"/>
      <c r="AC33" s="68"/>
    </row>
    <row r="34" spans="2:28" ht="13.5">
      <c r="B34" s="180"/>
      <c r="C34" s="169"/>
      <c r="D34" s="169"/>
      <c r="E34" s="169"/>
      <c r="F34" s="169"/>
      <c r="G34" s="169"/>
      <c r="H34" s="169"/>
      <c r="I34" s="169"/>
      <c r="J34" s="169"/>
      <c r="K34" s="169"/>
      <c r="L34" s="169"/>
      <c r="M34" s="169"/>
      <c r="N34" s="169"/>
      <c r="O34" s="169"/>
      <c r="P34" s="169"/>
      <c r="Q34" s="169"/>
      <c r="R34" s="169"/>
      <c r="S34" s="169"/>
      <c r="T34" s="169"/>
      <c r="U34" s="169"/>
      <c r="V34" s="169"/>
      <c r="W34" s="169"/>
      <c r="X34" s="180"/>
      <c r="Y34" s="169"/>
      <c r="Z34" s="169"/>
      <c r="AA34" s="169"/>
      <c r="AB34" s="181"/>
    </row>
    <row r="36" ht="13.5">
      <c r="B36" s="154" t="s">
        <v>194</v>
      </c>
    </row>
    <row r="37" spans="2:27" ht="13.5">
      <c r="B37" s="154" t="s">
        <v>195</v>
      </c>
      <c r="K37" s="68"/>
      <c r="L37" s="68"/>
      <c r="M37" s="68"/>
      <c r="N37" s="68"/>
      <c r="O37" s="68"/>
      <c r="P37" s="68"/>
      <c r="Q37" s="68"/>
      <c r="R37" s="68"/>
      <c r="S37" s="68"/>
      <c r="T37" s="68"/>
      <c r="U37" s="68"/>
      <c r="V37" s="68"/>
      <c r="W37" s="68"/>
      <c r="X37" s="68"/>
      <c r="Y37" s="68"/>
      <c r="Z37" s="68"/>
      <c r="AA37" s="68"/>
    </row>
    <row r="122" spans="3:7" ht="13.5">
      <c r="C122" s="169"/>
      <c r="D122" s="169"/>
      <c r="E122" s="169"/>
      <c r="F122" s="169"/>
      <c r="G122" s="169"/>
    </row>
    <row r="123" ht="13.5">
      <c r="C123" s="162"/>
    </row>
  </sheetData>
  <sheetProtection/>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type="list" allowBlank="1" showInputMessage="1" showErrorMessage="1" sqref="Y15:Y16 AA15:AA16 AA22:AA23 Q8 Y25:Y26 AA25:AA26 AA32:AA33 Y22:Y23 G8:G10 L8 Y32:Y33">
      <formula1>"□,■"</formula1>
    </dataValidation>
  </dataValidation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2024-03-21T08:33:11Z</cp:lastPrinted>
  <dcterms:created xsi:type="dcterms:W3CDTF">2009-03-09T03:30:48Z</dcterms:created>
  <dcterms:modified xsi:type="dcterms:W3CDTF">2024-03-23T02:36:04Z</dcterms:modified>
  <cp:category/>
  <cp:version/>
  <cp:contentType/>
  <cp:contentStatus/>
</cp:coreProperties>
</file>